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70" yWindow="0" windowWidth="14565" windowHeight="13155" tabRatio="845"/>
  </bookViews>
  <sheets>
    <sheet name="Přehledy praní a čištění prádla" sheetId="1" r:id="rId1"/>
  </sheets>
  <definedNames>
    <definedName name="_xlnm.Print_Area" localSheetId="0">'Přehledy praní a čištění prádla'!$A$1:$M$76</definedName>
  </definedNames>
  <calcPr calcId="145621"/>
</workbook>
</file>

<file path=xl/calcChain.xml><?xml version="1.0" encoding="utf-8"?>
<calcChain xmlns="http://schemas.openxmlformats.org/spreadsheetml/2006/main">
  <c r="L18" i="1" l="1"/>
  <c r="J18" i="1"/>
  <c r="K18" i="1" s="1"/>
  <c r="M18" i="1" s="1"/>
  <c r="L17" i="1"/>
  <c r="J17" i="1"/>
  <c r="K17" i="1" s="1"/>
  <c r="M17" i="1" s="1"/>
  <c r="L16" i="1"/>
  <c r="J16" i="1"/>
  <c r="K16" i="1" s="1"/>
  <c r="M16" i="1" s="1"/>
  <c r="L15" i="1"/>
  <c r="J15" i="1"/>
  <c r="K15" i="1" s="1"/>
  <c r="M15" i="1" s="1"/>
  <c r="J71" i="1" l="1"/>
  <c r="J70" i="1"/>
  <c r="K70" i="1" s="1"/>
  <c r="M70" i="1" s="1"/>
  <c r="J69" i="1"/>
  <c r="K69" i="1" s="1"/>
  <c r="M69" i="1" s="1"/>
  <c r="J68" i="1"/>
  <c r="K68" i="1" s="1"/>
  <c r="M68" i="1" s="1"/>
  <c r="J67" i="1"/>
  <c r="K67" i="1" s="1"/>
  <c r="M67" i="1" s="1"/>
  <c r="J66" i="1"/>
  <c r="J65" i="1"/>
  <c r="K65" i="1" s="1"/>
  <c r="M65" i="1" s="1"/>
  <c r="J64" i="1"/>
  <c r="K64" i="1" s="1"/>
  <c r="M64" i="1" s="1"/>
  <c r="J63" i="1"/>
  <c r="J62" i="1"/>
  <c r="K62" i="1" s="1"/>
  <c r="M62" i="1" s="1"/>
  <c r="J61" i="1"/>
  <c r="K61" i="1" s="1"/>
  <c r="M61" i="1" s="1"/>
  <c r="J60" i="1"/>
  <c r="K60" i="1" s="1"/>
  <c r="M60" i="1" s="1"/>
  <c r="J59" i="1"/>
  <c r="K59" i="1" s="1"/>
  <c r="M59" i="1" s="1"/>
  <c r="J58" i="1"/>
  <c r="K58" i="1" s="1"/>
  <c r="M58" i="1" s="1"/>
  <c r="J57" i="1"/>
  <c r="K57" i="1" s="1"/>
  <c r="M57" i="1" s="1"/>
  <c r="J56" i="1"/>
  <c r="K56" i="1" s="1"/>
  <c r="M56" i="1" s="1"/>
  <c r="J55" i="1"/>
  <c r="K55" i="1" s="1"/>
  <c r="M55" i="1" s="1"/>
  <c r="J54" i="1"/>
  <c r="K54" i="1" s="1"/>
  <c r="M54" i="1" s="1"/>
  <c r="J53" i="1"/>
  <c r="J52" i="1"/>
  <c r="K52" i="1" s="1"/>
  <c r="M52" i="1" s="1"/>
  <c r="J51" i="1"/>
  <c r="K51" i="1" s="1"/>
  <c r="M51" i="1" s="1"/>
  <c r="J50" i="1"/>
  <c r="K50" i="1" s="1"/>
  <c r="M50" i="1" s="1"/>
  <c r="J49" i="1"/>
  <c r="J48" i="1"/>
  <c r="K48" i="1" s="1"/>
  <c r="M48" i="1" s="1"/>
  <c r="L55" i="1"/>
  <c r="L54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3" i="1"/>
  <c r="L52" i="1"/>
  <c r="L51" i="1"/>
  <c r="L50" i="1"/>
  <c r="L49" i="1"/>
  <c r="L48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4" i="1"/>
  <c r="L13" i="1"/>
  <c r="L12" i="1"/>
  <c r="L11" i="1"/>
  <c r="J42" i="1"/>
  <c r="K42" i="1" s="1"/>
  <c r="M42" i="1" s="1"/>
  <c r="J41" i="1"/>
  <c r="K41" i="1" s="1"/>
  <c r="M41" i="1" s="1"/>
  <c r="J40" i="1"/>
  <c r="K40" i="1" s="1"/>
  <c r="M40" i="1" s="1"/>
  <c r="J39" i="1"/>
  <c r="K39" i="1" s="1"/>
  <c r="M39" i="1" s="1"/>
  <c r="J38" i="1"/>
  <c r="K38" i="1" s="1"/>
  <c r="M38" i="1" s="1"/>
  <c r="J37" i="1"/>
  <c r="K37" i="1" s="1"/>
  <c r="M37" i="1" s="1"/>
  <c r="J36" i="1"/>
  <c r="K36" i="1" s="1"/>
  <c r="M36" i="1" s="1"/>
  <c r="J35" i="1"/>
  <c r="K35" i="1" s="1"/>
  <c r="M35" i="1" s="1"/>
  <c r="J34" i="1"/>
  <c r="K34" i="1" s="1"/>
  <c r="M34" i="1" s="1"/>
  <c r="J33" i="1"/>
  <c r="K33" i="1" s="1"/>
  <c r="M33" i="1" s="1"/>
  <c r="J32" i="1"/>
  <c r="K32" i="1" s="1"/>
  <c r="M32" i="1" s="1"/>
  <c r="J31" i="1"/>
  <c r="J30" i="1"/>
  <c r="K30" i="1" s="1"/>
  <c r="M30" i="1" s="1"/>
  <c r="J29" i="1"/>
  <c r="K29" i="1" s="1"/>
  <c r="M29" i="1" s="1"/>
  <c r="J28" i="1"/>
  <c r="K28" i="1" s="1"/>
  <c r="M28" i="1" s="1"/>
  <c r="J27" i="1"/>
  <c r="K27" i="1" s="1"/>
  <c r="M27" i="1" s="1"/>
  <c r="J26" i="1"/>
  <c r="K26" i="1" s="1"/>
  <c r="M26" i="1" s="1"/>
  <c r="J25" i="1"/>
  <c r="K25" i="1" s="1"/>
  <c r="M25" i="1" s="1"/>
  <c r="J24" i="1"/>
  <c r="K24" i="1" s="1"/>
  <c r="M24" i="1" s="1"/>
  <c r="J23" i="1"/>
  <c r="K23" i="1" s="1"/>
  <c r="M23" i="1" s="1"/>
  <c r="J22" i="1"/>
  <c r="K22" i="1" s="1"/>
  <c r="M22" i="1" s="1"/>
  <c r="J21" i="1"/>
  <c r="K21" i="1" s="1"/>
  <c r="M21" i="1" s="1"/>
  <c r="J20" i="1"/>
  <c r="K20" i="1" s="1"/>
  <c r="M20" i="1" s="1"/>
  <c r="J19" i="1"/>
  <c r="K19" i="1" s="1"/>
  <c r="M19" i="1" s="1"/>
  <c r="J14" i="1"/>
  <c r="K14" i="1" s="1"/>
  <c r="M14" i="1" s="1"/>
  <c r="J13" i="1"/>
  <c r="K13" i="1" s="1"/>
  <c r="M13" i="1" s="1"/>
  <c r="J12" i="1"/>
  <c r="K12" i="1" s="1"/>
  <c r="M12" i="1" s="1"/>
  <c r="J11" i="1"/>
  <c r="K11" i="1" s="1"/>
  <c r="M11" i="1" s="1"/>
  <c r="K31" i="1"/>
  <c r="M31" i="1" s="1"/>
  <c r="K49" i="1"/>
  <c r="M49" i="1" s="1"/>
  <c r="K53" i="1"/>
  <c r="M53" i="1" s="1"/>
  <c r="K63" i="1"/>
  <c r="M63" i="1" s="1"/>
  <c r="K66" i="1"/>
  <c r="M66" i="1" s="1"/>
  <c r="K71" i="1"/>
  <c r="M71" i="1" s="1"/>
  <c r="L43" i="1" l="1"/>
  <c r="L72" i="1"/>
  <c r="M43" i="1"/>
  <c r="M72" i="1"/>
  <c r="L74" i="1" l="1"/>
  <c r="M74" i="1"/>
</calcChain>
</file>

<file path=xl/sharedStrings.xml><?xml version="1.0" encoding="utf-8"?>
<sst xmlns="http://schemas.openxmlformats.org/spreadsheetml/2006/main" count="80" uniqueCount="73">
  <si>
    <t>ČIŠTĚNÍ PRÁDLA</t>
  </si>
  <si>
    <t>PRANÍ PRÁDLA</t>
  </si>
  <si>
    <t>Povlak přikrývky</t>
  </si>
  <si>
    <t>Povlak polštáře</t>
  </si>
  <si>
    <t>Ubrus bílý (bavlněný, teflon)</t>
  </si>
  <si>
    <t>Ubrus barevný (bavlněný, teflon)</t>
  </si>
  <si>
    <t>Ručník bílý</t>
  </si>
  <si>
    <t>Čepice pracovní</t>
  </si>
  <si>
    <t>Utěrka</t>
  </si>
  <si>
    <t>Blůza kuchařská bílá</t>
  </si>
  <si>
    <t>Blůza kuchařská khaki</t>
  </si>
  <si>
    <t>Kalhoty kuchařské bílé</t>
  </si>
  <si>
    <t>Kalhoty kuchařské khaki</t>
  </si>
  <si>
    <t>Přikrývka prošívaná</t>
  </si>
  <si>
    <t>Plášť pracovní khaki</t>
  </si>
  <si>
    <t>Vesta reflexní</t>
  </si>
  <si>
    <t>Chňapky</t>
  </si>
  <si>
    <t>Polštář prošívaný</t>
  </si>
  <si>
    <t>Předpokládaná četnost čištění za rok</t>
  </si>
  <si>
    <t>Název</t>
  </si>
  <si>
    <t>Cena za 1ks bez DPH</t>
  </si>
  <si>
    <t>DPH 21%</t>
  </si>
  <si>
    <t>Cena za 1ks s DPH 21%</t>
  </si>
  <si>
    <r>
      <t xml:space="preserve">Cena celkem za předpokládané množství </t>
    </r>
    <r>
      <rPr>
        <sz val="10"/>
        <color indexed="10"/>
        <rFont val="Arial"/>
        <family val="2"/>
        <charset val="238"/>
      </rPr>
      <t>bez</t>
    </r>
    <r>
      <rPr>
        <sz val="10"/>
        <rFont val="Arial"/>
        <family val="2"/>
        <charset val="238"/>
      </rPr>
      <t xml:space="preserve"> DPH</t>
    </r>
  </si>
  <si>
    <r>
      <t xml:space="preserve">Cena celkem za předpokládané množství </t>
    </r>
    <r>
      <rPr>
        <sz val="10"/>
        <color indexed="10"/>
        <rFont val="Arial"/>
        <family val="2"/>
        <charset val="238"/>
      </rPr>
      <t>s</t>
    </r>
    <r>
      <rPr>
        <sz val="10"/>
        <rFont val="Arial"/>
        <family val="2"/>
        <charset val="238"/>
      </rPr>
      <t xml:space="preserve"> DPH</t>
    </r>
  </si>
  <si>
    <t>Zadávací podmínky:</t>
  </si>
  <si>
    <t xml:space="preserve">     vyplňte cenu ve žlutě označeném sloupci (cena za 1 ks bez DPH) (tabulku dále neupravujte)</t>
  </si>
  <si>
    <t xml:space="preserve">     garance cen po celou dobu trvání smluvního vztahu</t>
  </si>
  <si>
    <t xml:space="preserve">     doložit výpis z obchodního rejstříku nebo živnostenský list k výběrovému řízení</t>
  </si>
  <si>
    <t xml:space="preserve">     doložit doklad o odborném vzdělání v oboru prádelny a chemické čistírny</t>
  </si>
  <si>
    <t xml:space="preserve">     odvoz a opětovný dovoz prádla bude probíhat nejméně jednou týdně do prostoru objednatele (Multisklad)</t>
  </si>
  <si>
    <t xml:space="preserve">     prádlo po vyprání nebo chemickém čištění nesmí být poškozené nebo znehodnocené, jinak veškeré náklady na opravu či koupi nového prádla nese zhotovitel</t>
  </si>
  <si>
    <t>Rautová sukně bílá (bavlněná, teflon)</t>
  </si>
  <si>
    <t>Rautová sukně barevná (bavlněná, teflon)</t>
  </si>
  <si>
    <t>Prostěradlo bílé (bavlněné, froté)</t>
  </si>
  <si>
    <t>Prostírání (ubrus banketový, šál, kapsa)</t>
  </si>
  <si>
    <t>Blůza ECWCS (goratex) včetně impregnace</t>
  </si>
  <si>
    <t>Kalhoty ECWCS (goratex) včetně impregnace</t>
  </si>
  <si>
    <t>Cena celkem</t>
  </si>
  <si>
    <t>Bunda reflexní (voděodolná, proti špinění)</t>
  </si>
  <si>
    <t>Kalhoty reflexní (voděodolné, proti špinění)</t>
  </si>
  <si>
    <t>Blůza pracovní (černá, maskovací, ILS)</t>
  </si>
  <si>
    <t>Kalhoty pracovní (černé, maskovací, ILS)</t>
  </si>
  <si>
    <t>Vložka do pracovní blůzy</t>
  </si>
  <si>
    <t>Vložka do pracovních kalhot</t>
  </si>
  <si>
    <t>Bunda snugpak (tepelná, nylon, polyester)</t>
  </si>
  <si>
    <t>Kalhoty snugpak (tepelná, nylon, polyester)</t>
  </si>
  <si>
    <t>Kabát (bunda, kožich) prošívaný zimní</t>
  </si>
  <si>
    <t>Vložka do kabátu  (bundy, kožichu)</t>
  </si>
  <si>
    <t>Kombinéza (pracovní, vojenská)</t>
  </si>
  <si>
    <t xml:space="preserve">Oblek antistatický </t>
  </si>
  <si>
    <t xml:space="preserve">Blůza pracovní antistatická </t>
  </si>
  <si>
    <t>Kalhoty pracovní antistatické</t>
  </si>
  <si>
    <t xml:space="preserve">Pytel spac. letní včetně obalu </t>
  </si>
  <si>
    <t>Pytel spac. zimní včetně obalu</t>
  </si>
  <si>
    <t>Deka Larisa (akryl, bavlna, polyester)</t>
  </si>
  <si>
    <t>Deka mikroplyš (polyester)</t>
  </si>
  <si>
    <t>Polštářek malý (do 50x50 cm)</t>
  </si>
  <si>
    <t>Karimatka včetně obalu</t>
  </si>
  <si>
    <t>Tlumok (batoh) velký</t>
  </si>
  <si>
    <t>Tlumok (batoh) malý</t>
  </si>
  <si>
    <t>Sedák na židli (textilní, molitan)</t>
  </si>
  <si>
    <t>Matrace (molitanová)</t>
  </si>
  <si>
    <t>Povlak matrace</t>
  </si>
  <si>
    <t>Povlak sedacího vaku a dětského koutu</t>
  </si>
  <si>
    <t>Prostěradlo barevné (bavlněné, froté, pogumované)</t>
  </si>
  <si>
    <t>Ručník (osuška) froté</t>
  </si>
  <si>
    <t>Plášť pracovní (kuchařský) bílý</t>
  </si>
  <si>
    <t>Zástěra kuchařská (bílá, khaki)</t>
  </si>
  <si>
    <t>Čepice kuchařská (bílá, khaki)</t>
  </si>
  <si>
    <t>Nátělník, tričko (pracovní, khaki)</t>
  </si>
  <si>
    <t>Košile (pracovní, khaki)</t>
  </si>
  <si>
    <r>
      <t>Záclony, závěsy do 8m</t>
    </r>
    <r>
      <rPr>
        <b/>
        <vertAlign val="superscript"/>
        <sz val="10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</si>
</sst>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4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4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10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8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20"/>
      <name val="Arial"/>
      <family val="2"/>
      <charset val="238"/>
    </font>
    <font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11" borderId="0" applyNumberFormat="0" applyBorder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21" fillId="0" borderId="0"/>
    <xf numFmtId="0" fontId="21" fillId="4" borderId="6" applyNumberFormat="0" applyAlignment="0" applyProtection="0"/>
    <xf numFmtId="0" fontId="11" fillId="0" borderId="7" applyNumberFormat="0" applyFill="0" applyAlignment="0" applyProtection="0"/>
    <xf numFmtId="0" fontId="12" fillId="1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2" borderId="8" applyNumberFormat="0" applyAlignment="0" applyProtection="0"/>
    <xf numFmtId="0" fontId="16" fillId="2" borderId="9" applyNumberFormat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</cellStyleXfs>
  <cellXfs count="70">
    <xf numFmtId="0" fontId="0" fillId="0" borderId="0" xfId="0"/>
    <xf numFmtId="164" fontId="0" fillId="0" borderId="0" xfId="0" applyNumberFormat="1" applyBorder="1"/>
    <xf numFmtId="0" fontId="0" fillId="0" borderId="0" xfId="0" applyFill="1"/>
    <xf numFmtId="0" fontId="23" fillId="0" borderId="0" xfId="0" applyFont="1" applyBorder="1" applyAlignment="1"/>
    <xf numFmtId="0" fontId="0" fillId="0" borderId="0" xfId="0" applyAlignment="1">
      <alignment horizontal="center" vertical="center"/>
    </xf>
    <xf numFmtId="0" fontId="22" fillId="0" borderId="0" xfId="28" applyFont="1" applyBorder="1" applyAlignment="1">
      <alignment vertical="center"/>
    </xf>
    <xf numFmtId="49" fontId="19" fillId="0" borderId="0" xfId="28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164" fontId="0" fillId="18" borderId="10" xfId="0" applyNumberFormat="1" applyFill="1" applyBorder="1"/>
    <xf numFmtId="164" fontId="0" fillId="18" borderId="10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4" fontId="0" fillId="19" borderId="0" xfId="0" applyNumberFormat="1" applyFill="1" applyBorder="1"/>
    <xf numFmtId="164" fontId="0" fillId="0" borderId="0" xfId="0" applyNumberFormat="1" applyFill="1" applyBorder="1" applyAlignment="1">
      <alignment horizontal="center" vertical="center"/>
    </xf>
    <xf numFmtId="0" fontId="0" fillId="0" borderId="11" xfId="28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18" borderId="12" xfId="0" applyNumberFormat="1" applyFill="1" applyBorder="1"/>
    <xf numFmtId="164" fontId="0" fillId="0" borderId="13" xfId="0" applyNumberFormat="1" applyBorder="1" applyAlignment="1">
      <alignment horizontal="center" vertical="center"/>
    </xf>
    <xf numFmtId="49" fontId="27" fillId="0" borderId="10" xfId="28" applyNumberFormat="1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1" xfId="0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0" fontId="0" fillId="0" borderId="11" xfId="0" applyBorder="1"/>
    <xf numFmtId="49" fontId="27" fillId="0" borderId="12" xfId="0" applyNumberFormat="1" applyFont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18" borderId="12" xfId="0" applyNumberFormat="1" applyFill="1" applyBorder="1" applyAlignment="1">
      <alignment horizontal="center" vertical="center"/>
    </xf>
    <xf numFmtId="164" fontId="26" fillId="20" borderId="16" xfId="0" applyNumberFormat="1" applyFont="1" applyFill="1" applyBorder="1" applyAlignment="1">
      <alignment horizontal="center" vertical="center"/>
    </xf>
    <xf numFmtId="164" fontId="26" fillId="21" borderId="16" xfId="0" applyNumberFormat="1" applyFont="1" applyFill="1" applyBorder="1" applyAlignment="1">
      <alignment horizontal="center" vertical="center"/>
    </xf>
    <xf numFmtId="164" fontId="30" fillId="22" borderId="0" xfId="0" applyNumberFormat="1" applyFont="1" applyFill="1" applyBorder="1" applyAlignment="1">
      <alignment horizontal="center" vertical="center"/>
    </xf>
    <xf numFmtId="164" fontId="30" fillId="21" borderId="0" xfId="0" applyNumberFormat="1" applyFont="1" applyFill="1" applyBorder="1" applyAlignment="1">
      <alignment horizontal="center" vertical="center"/>
    </xf>
    <xf numFmtId="164" fontId="0" fillId="0" borderId="12" xfId="0" applyNumberFormat="1" applyFill="1" applyBorder="1"/>
    <xf numFmtId="0" fontId="31" fillId="0" borderId="10" xfId="0" applyNumberFormat="1" applyFont="1" applyFill="1" applyBorder="1" applyAlignment="1">
      <alignment horizontal="center" vertical="center"/>
    </xf>
    <xf numFmtId="0" fontId="31" fillId="0" borderId="12" xfId="0" applyNumberFormat="1" applyFont="1" applyFill="1" applyBorder="1" applyAlignment="1">
      <alignment horizontal="center" vertical="center"/>
    </xf>
    <xf numFmtId="0" fontId="19" fillId="0" borderId="17" xfId="28" applyFont="1" applyBorder="1" applyAlignment="1">
      <alignment horizontal="left" vertical="center"/>
    </xf>
    <xf numFmtId="0" fontId="19" fillId="0" borderId="10" xfId="28" applyFont="1" applyBorder="1" applyAlignment="1">
      <alignment horizontal="left" vertical="center"/>
    </xf>
    <xf numFmtId="0" fontId="19" fillId="0" borderId="19" xfId="28" applyFont="1" applyBorder="1" applyAlignment="1">
      <alignment vertical="center"/>
    </xf>
    <xf numFmtId="0" fontId="19" fillId="0" borderId="20" xfId="28" applyFont="1" applyBorder="1" applyAlignment="1">
      <alignment vertical="center"/>
    </xf>
    <xf numFmtId="0" fontId="19" fillId="0" borderId="21" xfId="28" applyFont="1" applyBorder="1" applyAlignment="1">
      <alignment vertical="center"/>
    </xf>
    <xf numFmtId="0" fontId="19" fillId="0" borderId="17" xfId="28" applyFont="1" applyBorder="1" applyAlignment="1">
      <alignment vertical="center"/>
    </xf>
    <xf numFmtId="0" fontId="19" fillId="0" borderId="10" xfId="28" applyFont="1" applyBorder="1" applyAlignment="1">
      <alignment vertical="center"/>
    </xf>
    <xf numFmtId="0" fontId="19" fillId="0" borderId="17" xfId="28" applyFont="1" applyBorder="1" applyAlignment="1">
      <alignment horizontal="left" vertical="center" wrapText="1"/>
    </xf>
    <xf numFmtId="0" fontId="19" fillId="0" borderId="10" xfId="28" applyFont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8" fillId="0" borderId="0" xfId="28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19" fillId="0" borderId="18" xfId="28" applyFont="1" applyBorder="1" applyAlignment="1">
      <alignment vertical="center"/>
    </xf>
    <xf numFmtId="0" fontId="19" fillId="0" borderId="12" xfId="28" applyFont="1" applyBorder="1" applyAlignment="1">
      <alignment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4" fillId="0" borderId="0" xfId="28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List1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7"/>
  <sheetViews>
    <sheetView tabSelected="1" view="pageBreakPreview" workbookViewId="0">
      <selection activeCell="I15" sqref="I15"/>
    </sheetView>
  </sheetViews>
  <sheetFormatPr defaultRowHeight="12.75" x14ac:dyDescent="0.2"/>
  <cols>
    <col min="1" max="1" width="2.140625" customWidth="1"/>
    <col min="5" max="5" width="10.5703125" customWidth="1"/>
    <col min="6" max="6" width="7.140625" style="4" customWidth="1"/>
    <col min="7" max="8" width="0" hidden="1" customWidth="1"/>
    <col min="9" max="9" width="11.7109375" style="4" customWidth="1"/>
    <col min="10" max="10" width="9.140625" style="9"/>
    <col min="11" max="11" width="10.28515625" style="9" customWidth="1"/>
    <col min="12" max="12" width="21.28515625" style="9" customWidth="1"/>
    <col min="13" max="13" width="20.7109375" style="4" customWidth="1"/>
  </cols>
  <sheetData>
    <row r="1" spans="2:13" x14ac:dyDescent="0.2">
      <c r="B1" s="52" t="s">
        <v>25</v>
      </c>
      <c r="C1" s="52"/>
      <c r="D1" s="52"/>
      <c r="E1" s="52"/>
      <c r="F1" s="52"/>
      <c r="G1" s="52"/>
      <c r="H1" s="52"/>
      <c r="I1" s="52"/>
      <c r="J1" s="53"/>
      <c r="K1" s="53"/>
      <c r="L1" s="53"/>
      <c r="M1" s="52"/>
    </row>
    <row r="2" spans="2:13" x14ac:dyDescent="0.2">
      <c r="B2" s="52" t="s">
        <v>26</v>
      </c>
      <c r="C2" s="52"/>
      <c r="D2" s="52"/>
      <c r="E2" s="52"/>
      <c r="F2" s="52"/>
      <c r="G2" s="52"/>
      <c r="H2" s="52"/>
      <c r="I2" s="52"/>
      <c r="J2" s="53"/>
      <c r="K2" s="53"/>
      <c r="L2" s="53"/>
      <c r="M2" s="52"/>
    </row>
    <row r="3" spans="2:13" x14ac:dyDescent="0.2">
      <c r="B3" s="52" t="s">
        <v>27</v>
      </c>
      <c r="C3" s="52"/>
      <c r="D3" s="52"/>
      <c r="E3" s="52"/>
      <c r="F3" s="52"/>
      <c r="G3" s="52"/>
      <c r="H3" s="52"/>
      <c r="I3" s="52"/>
      <c r="J3" s="53"/>
      <c r="K3" s="53"/>
      <c r="L3" s="53"/>
      <c r="M3" s="52"/>
    </row>
    <row r="4" spans="2:13" x14ac:dyDescent="0.2">
      <c r="B4" s="52" t="s">
        <v>28</v>
      </c>
      <c r="C4" s="52"/>
      <c r="D4" s="52"/>
      <c r="E4" s="52"/>
      <c r="F4" s="52"/>
      <c r="G4" s="52"/>
      <c r="H4" s="52"/>
      <c r="I4" s="52"/>
      <c r="J4" s="53"/>
      <c r="K4" s="53"/>
      <c r="L4" s="53"/>
      <c r="M4" s="52"/>
    </row>
    <row r="5" spans="2:13" x14ac:dyDescent="0.2">
      <c r="B5" s="52" t="s">
        <v>29</v>
      </c>
      <c r="C5" s="52"/>
      <c r="D5" s="52"/>
      <c r="E5" s="52"/>
      <c r="F5" s="52"/>
      <c r="G5" s="52"/>
      <c r="H5" s="52"/>
      <c r="I5" s="52"/>
      <c r="J5" s="53"/>
      <c r="K5" s="53"/>
      <c r="L5" s="53"/>
      <c r="M5" s="52"/>
    </row>
    <row r="6" spans="2:13" x14ac:dyDescent="0.2">
      <c r="B6" s="52" t="s">
        <v>30</v>
      </c>
      <c r="C6" s="52"/>
      <c r="D6" s="52"/>
      <c r="E6" s="52"/>
      <c r="F6" s="52"/>
      <c r="G6" s="52"/>
      <c r="H6" s="52"/>
      <c r="I6" s="52"/>
      <c r="J6" s="53"/>
      <c r="K6" s="53"/>
      <c r="L6" s="53"/>
      <c r="M6" s="52"/>
    </row>
    <row r="7" spans="2:13" x14ac:dyDescent="0.2">
      <c r="B7" s="52" t="s">
        <v>31</v>
      </c>
      <c r="C7" s="52"/>
      <c r="D7" s="52"/>
      <c r="E7" s="52"/>
      <c r="F7" s="52"/>
      <c r="G7" s="52"/>
      <c r="H7" s="52"/>
      <c r="I7" s="52"/>
      <c r="J7" s="53"/>
      <c r="K7" s="53"/>
      <c r="L7" s="53"/>
      <c r="M7" s="52"/>
    </row>
    <row r="8" spans="2:13" x14ac:dyDescent="0.2">
      <c r="B8" s="52"/>
      <c r="C8" s="52"/>
      <c r="D8" s="52"/>
      <c r="E8" s="52"/>
      <c r="F8" s="52"/>
      <c r="G8" s="52"/>
      <c r="H8" s="52"/>
      <c r="I8" s="52"/>
      <c r="J8" s="53"/>
      <c r="K8" s="53"/>
      <c r="L8" s="53"/>
      <c r="M8" s="52"/>
    </row>
    <row r="9" spans="2:13" ht="28.5" customHeight="1" thickBot="1" x14ac:dyDescent="0.25">
      <c r="B9" s="58" t="s">
        <v>0</v>
      </c>
      <c r="C9" s="59"/>
      <c r="D9" s="59"/>
      <c r="E9" s="59"/>
      <c r="F9" s="59"/>
    </row>
    <row r="10" spans="2:13" ht="76.5" x14ac:dyDescent="0.2">
      <c r="B10" s="56" t="s">
        <v>19</v>
      </c>
      <c r="C10" s="57"/>
      <c r="D10" s="57"/>
      <c r="E10" s="57"/>
      <c r="F10" s="18" t="s">
        <v>18</v>
      </c>
      <c r="G10" s="30"/>
      <c r="H10" s="30"/>
      <c r="I10" s="19" t="s">
        <v>20</v>
      </c>
      <c r="J10" s="25" t="s">
        <v>21</v>
      </c>
      <c r="K10" s="25" t="s">
        <v>22</v>
      </c>
      <c r="L10" s="19" t="s">
        <v>23</v>
      </c>
      <c r="M10" s="27" t="s">
        <v>24</v>
      </c>
    </row>
    <row r="11" spans="2:13" ht="14.1" customHeight="1" x14ac:dyDescent="0.2">
      <c r="B11" s="48" t="s">
        <v>41</v>
      </c>
      <c r="C11" s="49"/>
      <c r="D11" s="49"/>
      <c r="E11" s="49"/>
      <c r="F11" s="22">
        <v>30</v>
      </c>
      <c r="G11" s="23"/>
      <c r="H11" s="23"/>
      <c r="I11" s="12">
        <v>0</v>
      </c>
      <c r="J11" s="13">
        <f>I11*0.21</f>
        <v>0</v>
      </c>
      <c r="K11" s="13">
        <f>I11+J11</f>
        <v>0</v>
      </c>
      <c r="L11" s="13">
        <f>F11*I11</f>
        <v>0</v>
      </c>
      <c r="M11" s="21">
        <f>F11*K11</f>
        <v>0</v>
      </c>
    </row>
    <row r="12" spans="2:13" ht="14.1" customHeight="1" x14ac:dyDescent="0.2">
      <c r="B12" s="41" t="s">
        <v>42</v>
      </c>
      <c r="C12" s="42"/>
      <c r="D12" s="42"/>
      <c r="E12" s="42"/>
      <c r="F12" s="22">
        <v>30</v>
      </c>
      <c r="G12" s="23"/>
      <c r="H12" s="23"/>
      <c r="I12" s="12"/>
      <c r="J12" s="13">
        <f>I12*0.21</f>
        <v>0</v>
      </c>
      <c r="K12" s="13">
        <f>I12+J12</f>
        <v>0</v>
      </c>
      <c r="L12" s="13">
        <f>F12*I12</f>
        <v>0</v>
      </c>
      <c r="M12" s="21">
        <f>F12*K12</f>
        <v>0</v>
      </c>
    </row>
    <row r="13" spans="2:13" ht="14.1" customHeight="1" x14ac:dyDescent="0.2">
      <c r="B13" s="41" t="s">
        <v>43</v>
      </c>
      <c r="C13" s="42"/>
      <c r="D13" s="42"/>
      <c r="E13" s="42"/>
      <c r="F13" s="22">
        <v>10</v>
      </c>
      <c r="G13" s="23"/>
      <c r="H13" s="23"/>
      <c r="I13" s="12"/>
      <c r="J13" s="13">
        <f>I13*0.21</f>
        <v>0</v>
      </c>
      <c r="K13" s="13">
        <f>I13+J13</f>
        <v>0</v>
      </c>
      <c r="L13" s="13">
        <f>F13*I13</f>
        <v>0</v>
      </c>
      <c r="M13" s="21">
        <f>F13*K13</f>
        <v>0</v>
      </c>
    </row>
    <row r="14" spans="2:13" ht="14.1" customHeight="1" x14ac:dyDescent="0.2">
      <c r="B14" s="48" t="s">
        <v>44</v>
      </c>
      <c r="C14" s="49"/>
      <c r="D14" s="49"/>
      <c r="E14" s="49"/>
      <c r="F14" s="22">
        <v>10</v>
      </c>
      <c r="G14" s="23"/>
      <c r="H14" s="23"/>
      <c r="I14" s="12"/>
      <c r="J14" s="13">
        <f>I14*0.21</f>
        <v>0</v>
      </c>
      <c r="K14" s="13">
        <f>I14+J14</f>
        <v>0</v>
      </c>
      <c r="L14" s="13">
        <f>F14*I14</f>
        <v>0</v>
      </c>
      <c r="M14" s="21">
        <f>F14*K14</f>
        <v>0</v>
      </c>
    </row>
    <row r="15" spans="2:13" ht="14.1" customHeight="1" x14ac:dyDescent="0.2">
      <c r="B15" s="48" t="s">
        <v>39</v>
      </c>
      <c r="C15" s="49"/>
      <c r="D15" s="49"/>
      <c r="E15" s="49"/>
      <c r="F15" s="22">
        <v>100</v>
      </c>
      <c r="G15" s="23"/>
      <c r="H15" s="23"/>
      <c r="I15" s="12"/>
      <c r="J15" s="13">
        <f>I15*0.21</f>
        <v>0</v>
      </c>
      <c r="K15" s="13">
        <f>I15+J15</f>
        <v>0</v>
      </c>
      <c r="L15" s="13">
        <f>F15*I15</f>
        <v>0</v>
      </c>
      <c r="M15" s="21">
        <f>F15*K15</f>
        <v>0</v>
      </c>
    </row>
    <row r="16" spans="2:13" ht="14.1" customHeight="1" x14ac:dyDescent="0.2">
      <c r="B16" s="48" t="s">
        <v>40</v>
      </c>
      <c r="C16" s="49"/>
      <c r="D16" s="49"/>
      <c r="E16" s="49"/>
      <c r="F16" s="22">
        <v>100</v>
      </c>
      <c r="G16" s="23"/>
      <c r="H16" s="23"/>
      <c r="I16" s="12"/>
      <c r="J16" s="13">
        <f>I16*0.21</f>
        <v>0</v>
      </c>
      <c r="K16" s="13">
        <f>I16+J16</f>
        <v>0</v>
      </c>
      <c r="L16" s="13">
        <f>F16*I16</f>
        <v>0</v>
      </c>
      <c r="M16" s="21">
        <f>F16*K16</f>
        <v>0</v>
      </c>
    </row>
    <row r="17" spans="2:13" ht="14.1" customHeight="1" x14ac:dyDescent="0.2">
      <c r="B17" s="48" t="s">
        <v>45</v>
      </c>
      <c r="C17" s="49"/>
      <c r="D17" s="49"/>
      <c r="E17" s="49"/>
      <c r="F17" s="22">
        <v>30</v>
      </c>
      <c r="G17" s="23"/>
      <c r="H17" s="23"/>
      <c r="I17" s="12"/>
      <c r="J17" s="13">
        <f>I17*0.21</f>
        <v>0</v>
      </c>
      <c r="K17" s="13">
        <f>I17+J17</f>
        <v>0</v>
      </c>
      <c r="L17" s="13">
        <f>F17*I17</f>
        <v>0</v>
      </c>
      <c r="M17" s="21">
        <f>F17*K17</f>
        <v>0</v>
      </c>
    </row>
    <row r="18" spans="2:13" ht="14.1" customHeight="1" x14ac:dyDescent="0.2">
      <c r="B18" s="48" t="s">
        <v>46</v>
      </c>
      <c r="C18" s="49"/>
      <c r="D18" s="49"/>
      <c r="E18" s="49"/>
      <c r="F18" s="22">
        <v>30</v>
      </c>
      <c r="G18" s="23"/>
      <c r="H18" s="23"/>
      <c r="I18" s="12"/>
      <c r="J18" s="13">
        <f>I18*0.21</f>
        <v>0</v>
      </c>
      <c r="K18" s="13">
        <f>I18+J18</f>
        <v>0</v>
      </c>
      <c r="L18" s="13">
        <f>F18*I18</f>
        <v>0</v>
      </c>
      <c r="M18" s="21">
        <f>F18*K18</f>
        <v>0</v>
      </c>
    </row>
    <row r="19" spans="2:13" ht="14.1" customHeight="1" x14ac:dyDescent="0.2">
      <c r="B19" s="41" t="s">
        <v>47</v>
      </c>
      <c r="C19" s="42"/>
      <c r="D19" s="42"/>
      <c r="E19" s="42"/>
      <c r="F19" s="22">
        <v>10</v>
      </c>
      <c r="G19" s="23"/>
      <c r="H19" s="23"/>
      <c r="I19" s="12"/>
      <c r="J19" s="13">
        <f>I19*0.21</f>
        <v>0</v>
      </c>
      <c r="K19" s="13">
        <f>I19+J19</f>
        <v>0</v>
      </c>
      <c r="L19" s="13">
        <f>F19*I19</f>
        <v>0</v>
      </c>
      <c r="M19" s="21">
        <f>F19*K19</f>
        <v>0</v>
      </c>
    </row>
    <row r="20" spans="2:13" ht="14.1" customHeight="1" x14ac:dyDescent="0.2">
      <c r="B20" s="48" t="s">
        <v>48</v>
      </c>
      <c r="C20" s="49"/>
      <c r="D20" s="49"/>
      <c r="E20" s="49"/>
      <c r="F20" s="22">
        <v>10</v>
      </c>
      <c r="G20" s="23"/>
      <c r="H20" s="23"/>
      <c r="I20" s="12"/>
      <c r="J20" s="13">
        <f>I20*0.21</f>
        <v>0</v>
      </c>
      <c r="K20" s="13">
        <f>I20+J20</f>
        <v>0</v>
      </c>
      <c r="L20" s="13">
        <f>F20*I20</f>
        <v>0</v>
      </c>
      <c r="M20" s="21">
        <f>F20*K20</f>
        <v>0</v>
      </c>
    </row>
    <row r="21" spans="2:13" ht="14.1" customHeight="1" x14ac:dyDescent="0.2">
      <c r="B21" s="41" t="s">
        <v>7</v>
      </c>
      <c r="C21" s="42"/>
      <c r="D21" s="42"/>
      <c r="E21" s="42"/>
      <c r="F21" s="22">
        <v>10</v>
      </c>
      <c r="G21" s="23"/>
      <c r="H21" s="23"/>
      <c r="I21" s="12"/>
      <c r="J21" s="13">
        <f>I21*0.21</f>
        <v>0</v>
      </c>
      <c r="K21" s="13">
        <f>I21+J21</f>
        <v>0</v>
      </c>
      <c r="L21" s="13">
        <f>F21*I21</f>
        <v>0</v>
      </c>
      <c r="M21" s="21">
        <f>F21*K21</f>
        <v>0</v>
      </c>
    </row>
    <row r="22" spans="2:13" ht="14.1" customHeight="1" x14ac:dyDescent="0.2">
      <c r="B22" s="41" t="s">
        <v>49</v>
      </c>
      <c r="C22" s="42"/>
      <c r="D22" s="42"/>
      <c r="E22" s="42"/>
      <c r="F22" s="22">
        <v>10</v>
      </c>
      <c r="G22" s="23"/>
      <c r="H22" s="23"/>
      <c r="I22" s="12"/>
      <c r="J22" s="13">
        <f>I22*0.21</f>
        <v>0</v>
      </c>
      <c r="K22" s="13">
        <f>I22+J22</f>
        <v>0</v>
      </c>
      <c r="L22" s="13">
        <f>F22*I22</f>
        <v>0</v>
      </c>
      <c r="M22" s="21">
        <f>F22*K22</f>
        <v>0</v>
      </c>
    </row>
    <row r="23" spans="2:13" ht="14.1" customHeight="1" x14ac:dyDescent="0.2">
      <c r="B23" s="48" t="s">
        <v>50</v>
      </c>
      <c r="C23" s="49"/>
      <c r="D23" s="49"/>
      <c r="E23" s="49"/>
      <c r="F23" s="22">
        <v>10</v>
      </c>
      <c r="G23" s="23"/>
      <c r="H23" s="23"/>
      <c r="I23" s="12"/>
      <c r="J23" s="13">
        <f>I23*0.21</f>
        <v>0</v>
      </c>
      <c r="K23" s="13">
        <f>I23+J23</f>
        <v>0</v>
      </c>
      <c r="L23" s="13">
        <f>F23*I23</f>
        <v>0</v>
      </c>
      <c r="M23" s="21">
        <f>F23*K23</f>
        <v>0</v>
      </c>
    </row>
    <row r="24" spans="2:13" ht="14.1" customHeight="1" x14ac:dyDescent="0.2">
      <c r="B24" s="48" t="s">
        <v>51</v>
      </c>
      <c r="C24" s="49"/>
      <c r="D24" s="49"/>
      <c r="E24" s="49"/>
      <c r="F24" s="22">
        <v>50</v>
      </c>
      <c r="G24" s="23"/>
      <c r="H24" s="23"/>
      <c r="I24" s="12"/>
      <c r="J24" s="13">
        <f>I24*0.21</f>
        <v>0</v>
      </c>
      <c r="K24" s="13">
        <f>I24+J24</f>
        <v>0</v>
      </c>
      <c r="L24" s="13">
        <f>F24*I24</f>
        <v>0</v>
      </c>
      <c r="M24" s="21">
        <f>F24*K24</f>
        <v>0</v>
      </c>
    </row>
    <row r="25" spans="2:13" ht="14.1" customHeight="1" x14ac:dyDescent="0.2">
      <c r="B25" s="48" t="s">
        <v>52</v>
      </c>
      <c r="C25" s="49"/>
      <c r="D25" s="49"/>
      <c r="E25" s="49"/>
      <c r="F25" s="22">
        <v>50</v>
      </c>
      <c r="G25" s="23"/>
      <c r="H25" s="23"/>
      <c r="I25" s="12"/>
      <c r="J25" s="13">
        <f>I25*0.21</f>
        <v>0</v>
      </c>
      <c r="K25" s="13">
        <f>I25+J25</f>
        <v>0</v>
      </c>
      <c r="L25" s="13">
        <f>F25*I25</f>
        <v>0</v>
      </c>
      <c r="M25" s="21">
        <f>F25*K25</f>
        <v>0</v>
      </c>
    </row>
    <row r="26" spans="2:13" ht="14.1" customHeight="1" x14ac:dyDescent="0.2">
      <c r="B26" s="41" t="s">
        <v>53</v>
      </c>
      <c r="C26" s="42"/>
      <c r="D26" s="42"/>
      <c r="E26" s="42"/>
      <c r="F26" s="22">
        <v>30</v>
      </c>
      <c r="G26" s="23"/>
      <c r="H26" s="23"/>
      <c r="I26" s="12"/>
      <c r="J26" s="13">
        <f>I26*0.21</f>
        <v>0</v>
      </c>
      <c r="K26" s="13">
        <f>I26+J26</f>
        <v>0</v>
      </c>
      <c r="L26" s="13">
        <f>F26*I26</f>
        <v>0</v>
      </c>
      <c r="M26" s="21">
        <f>F26*K26</f>
        <v>0</v>
      </c>
    </row>
    <row r="27" spans="2:13" ht="14.1" customHeight="1" x14ac:dyDescent="0.2">
      <c r="B27" s="41" t="s">
        <v>54</v>
      </c>
      <c r="C27" s="42"/>
      <c r="D27" s="42"/>
      <c r="E27" s="42"/>
      <c r="F27" s="22">
        <v>30</v>
      </c>
      <c r="G27" s="23"/>
      <c r="H27" s="23"/>
      <c r="I27" s="12"/>
      <c r="J27" s="13">
        <f>I27*0.21</f>
        <v>0</v>
      </c>
      <c r="K27" s="13">
        <f>I27+J27</f>
        <v>0</v>
      </c>
      <c r="L27" s="13">
        <f>F27*I27</f>
        <v>0</v>
      </c>
      <c r="M27" s="21">
        <f>F27*K27</f>
        <v>0</v>
      </c>
    </row>
    <row r="28" spans="2:13" ht="14.1" customHeight="1" x14ac:dyDescent="0.2">
      <c r="B28" s="48" t="s">
        <v>17</v>
      </c>
      <c r="C28" s="49"/>
      <c r="D28" s="49"/>
      <c r="E28" s="49"/>
      <c r="F28" s="22">
        <v>100</v>
      </c>
      <c r="G28" s="23"/>
      <c r="H28" s="23"/>
      <c r="I28" s="12"/>
      <c r="J28" s="13">
        <f>I28*0.21</f>
        <v>0</v>
      </c>
      <c r="K28" s="13">
        <f>I28+J28</f>
        <v>0</v>
      </c>
      <c r="L28" s="13">
        <f>F28*I28</f>
        <v>0</v>
      </c>
      <c r="M28" s="21">
        <f>F28*K28</f>
        <v>0</v>
      </c>
    </row>
    <row r="29" spans="2:13" ht="14.1" customHeight="1" x14ac:dyDescent="0.2">
      <c r="B29" s="46" t="s">
        <v>13</v>
      </c>
      <c r="C29" s="47"/>
      <c r="D29" s="47"/>
      <c r="E29" s="47"/>
      <c r="F29" s="22">
        <v>200</v>
      </c>
      <c r="G29" s="23"/>
      <c r="H29" s="23"/>
      <c r="I29" s="12"/>
      <c r="J29" s="13">
        <f>I29*0.21</f>
        <v>0</v>
      </c>
      <c r="K29" s="13">
        <f>I29+J29</f>
        <v>0</v>
      </c>
      <c r="L29" s="13">
        <f>F29*I29</f>
        <v>0</v>
      </c>
      <c r="M29" s="21">
        <f>F29*K29</f>
        <v>0</v>
      </c>
    </row>
    <row r="30" spans="2:13" ht="14.1" customHeight="1" x14ac:dyDescent="0.2">
      <c r="B30" s="43" t="s">
        <v>55</v>
      </c>
      <c r="C30" s="44"/>
      <c r="D30" s="44"/>
      <c r="E30" s="45"/>
      <c r="F30" s="22">
        <v>20</v>
      </c>
      <c r="G30" s="23"/>
      <c r="H30" s="23"/>
      <c r="I30" s="12"/>
      <c r="J30" s="13">
        <f>I30*0.21</f>
        <v>0</v>
      </c>
      <c r="K30" s="13">
        <f>I30+J30</f>
        <v>0</v>
      </c>
      <c r="L30" s="13">
        <f>F30*I30</f>
        <v>0</v>
      </c>
      <c r="M30" s="21">
        <f>F30*K30</f>
        <v>0</v>
      </c>
    </row>
    <row r="31" spans="2:13" ht="14.1" customHeight="1" x14ac:dyDescent="0.2">
      <c r="B31" s="43" t="s">
        <v>56</v>
      </c>
      <c r="C31" s="44"/>
      <c r="D31" s="44"/>
      <c r="E31" s="45"/>
      <c r="F31" s="22">
        <v>200</v>
      </c>
      <c r="G31" s="23"/>
      <c r="H31" s="23"/>
      <c r="I31" s="12"/>
      <c r="J31" s="13">
        <f>I31*0.21</f>
        <v>0</v>
      </c>
      <c r="K31" s="13">
        <f>I31+J31</f>
        <v>0</v>
      </c>
      <c r="L31" s="13">
        <f>F31*I31</f>
        <v>0</v>
      </c>
      <c r="M31" s="21">
        <f>F31*K31</f>
        <v>0</v>
      </c>
    </row>
    <row r="32" spans="2:13" ht="14.1" customHeight="1" x14ac:dyDescent="0.2">
      <c r="B32" s="46" t="s">
        <v>57</v>
      </c>
      <c r="C32" s="47"/>
      <c r="D32" s="47"/>
      <c r="E32" s="47"/>
      <c r="F32" s="22">
        <v>50</v>
      </c>
      <c r="G32" s="23"/>
      <c r="H32" s="23"/>
      <c r="I32" s="12"/>
      <c r="J32" s="13">
        <f>I32*0.21</f>
        <v>0</v>
      </c>
      <c r="K32" s="13">
        <f>I32+J32</f>
        <v>0</v>
      </c>
      <c r="L32" s="13">
        <f>F32*I32</f>
        <v>0</v>
      </c>
      <c r="M32" s="21">
        <f>F32*K32</f>
        <v>0</v>
      </c>
    </row>
    <row r="33" spans="2:20" ht="14.1" customHeight="1" x14ac:dyDescent="0.2">
      <c r="B33" s="41" t="s">
        <v>58</v>
      </c>
      <c r="C33" s="42"/>
      <c r="D33" s="42"/>
      <c r="E33" s="42"/>
      <c r="F33" s="22">
        <v>10</v>
      </c>
      <c r="G33" s="23"/>
      <c r="H33" s="23"/>
      <c r="I33" s="12"/>
      <c r="J33" s="13">
        <f>I33*0.21</f>
        <v>0</v>
      </c>
      <c r="K33" s="13">
        <f>I33+J33</f>
        <v>0</v>
      </c>
      <c r="L33" s="13">
        <f>F33*I33</f>
        <v>0</v>
      </c>
      <c r="M33" s="21">
        <f>F33*K33</f>
        <v>0</v>
      </c>
    </row>
    <row r="34" spans="2:20" ht="14.1" customHeight="1" x14ac:dyDescent="0.2">
      <c r="B34" s="41" t="s">
        <v>59</v>
      </c>
      <c r="C34" s="42"/>
      <c r="D34" s="42"/>
      <c r="E34" s="42"/>
      <c r="F34" s="22">
        <v>10</v>
      </c>
      <c r="G34" s="23"/>
      <c r="H34" s="23"/>
      <c r="I34" s="12"/>
      <c r="J34" s="13">
        <f>I34*0.21</f>
        <v>0</v>
      </c>
      <c r="K34" s="13">
        <f>I34+J34</f>
        <v>0</v>
      </c>
      <c r="L34" s="13">
        <f>F34*I34</f>
        <v>0</v>
      </c>
      <c r="M34" s="21">
        <f>F34*K34</f>
        <v>0</v>
      </c>
    </row>
    <row r="35" spans="2:20" ht="14.1" customHeight="1" x14ac:dyDescent="0.2">
      <c r="B35" s="41" t="s">
        <v>60</v>
      </c>
      <c r="C35" s="42"/>
      <c r="D35" s="42"/>
      <c r="E35" s="42"/>
      <c r="F35" s="22">
        <v>10</v>
      </c>
      <c r="G35" s="23"/>
      <c r="H35" s="23"/>
      <c r="I35" s="12"/>
      <c r="J35" s="13">
        <f>I35*0.21</f>
        <v>0</v>
      </c>
      <c r="K35" s="13">
        <f>I35+J35</f>
        <v>0</v>
      </c>
      <c r="L35" s="13">
        <f>F35*I35</f>
        <v>0</v>
      </c>
      <c r="M35" s="21">
        <f>F35*K35</f>
        <v>0</v>
      </c>
    </row>
    <row r="36" spans="2:20" ht="14.1" customHeight="1" x14ac:dyDescent="0.2">
      <c r="B36" s="41" t="s">
        <v>36</v>
      </c>
      <c r="C36" s="42"/>
      <c r="D36" s="42"/>
      <c r="E36" s="42"/>
      <c r="F36" s="22">
        <v>10</v>
      </c>
      <c r="G36" s="23"/>
      <c r="H36" s="23"/>
      <c r="I36" s="12"/>
      <c r="J36" s="13">
        <f>I36*0.21</f>
        <v>0</v>
      </c>
      <c r="K36" s="13">
        <f>I36+J36</f>
        <v>0</v>
      </c>
      <c r="L36" s="13">
        <f>F36*I36</f>
        <v>0</v>
      </c>
      <c r="M36" s="21">
        <f>F36*K36</f>
        <v>0</v>
      </c>
    </row>
    <row r="37" spans="2:20" ht="14.1" customHeight="1" x14ac:dyDescent="0.2">
      <c r="B37" s="41" t="s">
        <v>37</v>
      </c>
      <c r="C37" s="42"/>
      <c r="D37" s="42"/>
      <c r="E37" s="42"/>
      <c r="F37" s="22">
        <v>10</v>
      </c>
      <c r="G37" s="23"/>
      <c r="H37" s="23"/>
      <c r="I37" s="12"/>
      <c r="J37" s="13">
        <f>I37*0.21</f>
        <v>0</v>
      </c>
      <c r="K37" s="13">
        <f>I37+J37</f>
        <v>0</v>
      </c>
      <c r="L37" s="13">
        <f>F37*I37</f>
        <v>0</v>
      </c>
      <c r="M37" s="21">
        <f>F37*K37</f>
        <v>0</v>
      </c>
    </row>
    <row r="38" spans="2:20" ht="14.1" customHeight="1" x14ac:dyDescent="0.2">
      <c r="B38" s="41" t="s">
        <v>61</v>
      </c>
      <c r="C38" s="42"/>
      <c r="D38" s="42"/>
      <c r="E38" s="42"/>
      <c r="F38" s="22">
        <v>20</v>
      </c>
      <c r="G38" s="23"/>
      <c r="H38" s="23"/>
      <c r="I38" s="12"/>
      <c r="J38" s="13">
        <f>I38*0.21</f>
        <v>0</v>
      </c>
      <c r="K38" s="13">
        <f>I38+J38</f>
        <v>0</v>
      </c>
      <c r="L38" s="13">
        <f>F38*I38</f>
        <v>0</v>
      </c>
      <c r="M38" s="21">
        <f>F38*K38</f>
        <v>0</v>
      </c>
    </row>
    <row r="39" spans="2:20" ht="14.1" customHeight="1" x14ac:dyDescent="0.2">
      <c r="B39" s="43" t="s">
        <v>62</v>
      </c>
      <c r="C39" s="44"/>
      <c r="D39" s="44"/>
      <c r="E39" s="45"/>
      <c r="F39" s="39">
        <v>50</v>
      </c>
      <c r="G39" s="23"/>
      <c r="H39" s="23"/>
      <c r="I39" s="12"/>
      <c r="J39" s="13">
        <f>I39*0.21</f>
        <v>0</v>
      </c>
      <c r="K39" s="13">
        <f>I39+J39</f>
        <v>0</v>
      </c>
      <c r="L39" s="13">
        <f>F39*I39</f>
        <v>0</v>
      </c>
      <c r="M39" s="21">
        <f>F39*K39</f>
        <v>0</v>
      </c>
    </row>
    <row r="40" spans="2:20" ht="14.1" customHeight="1" x14ac:dyDescent="0.2">
      <c r="B40" s="46" t="s">
        <v>63</v>
      </c>
      <c r="C40" s="47"/>
      <c r="D40" s="47"/>
      <c r="E40" s="47"/>
      <c r="F40" s="39">
        <v>20</v>
      </c>
      <c r="G40" s="23"/>
      <c r="H40" s="23"/>
      <c r="I40" s="12"/>
      <c r="J40" s="13">
        <f>I40*0.21</f>
        <v>0</v>
      </c>
      <c r="K40" s="13">
        <f>I40+J40</f>
        <v>0</v>
      </c>
      <c r="L40" s="13">
        <f>F40*I40</f>
        <v>0</v>
      </c>
      <c r="M40" s="21">
        <f>F40*K40</f>
        <v>0</v>
      </c>
    </row>
    <row r="41" spans="2:20" ht="14.1" customHeight="1" x14ac:dyDescent="0.2">
      <c r="B41" s="41" t="s">
        <v>64</v>
      </c>
      <c r="C41" s="42"/>
      <c r="D41" s="42"/>
      <c r="E41" s="42"/>
      <c r="F41" s="22">
        <v>20</v>
      </c>
      <c r="G41" s="23"/>
      <c r="H41" s="23"/>
      <c r="I41" s="12"/>
      <c r="J41" s="13">
        <f>I41*0.21</f>
        <v>0</v>
      </c>
      <c r="K41" s="13">
        <f>I41+J41</f>
        <v>0</v>
      </c>
      <c r="L41" s="13">
        <f>F41*I41</f>
        <v>0</v>
      </c>
      <c r="M41" s="21">
        <f>F41*K41</f>
        <v>0</v>
      </c>
    </row>
    <row r="42" spans="2:20" ht="14.1" customHeight="1" thickBot="1" x14ac:dyDescent="0.25">
      <c r="B42" s="62" t="s">
        <v>72</v>
      </c>
      <c r="C42" s="63"/>
      <c r="D42" s="63"/>
      <c r="E42" s="63"/>
      <c r="F42" s="40">
        <v>100</v>
      </c>
      <c r="G42" s="24"/>
      <c r="H42" s="24"/>
      <c r="I42" s="33"/>
      <c r="J42" s="32">
        <f>I42*0.21</f>
        <v>0</v>
      </c>
      <c r="K42" s="32">
        <f>I42+J42</f>
        <v>0</v>
      </c>
      <c r="L42" s="32">
        <f>F42*I42</f>
        <v>0</v>
      </c>
      <c r="M42" s="28">
        <f>F42*K42</f>
        <v>0</v>
      </c>
    </row>
    <row r="43" spans="2:20" ht="30.75" customHeight="1" thickBot="1" x14ac:dyDescent="0.25">
      <c r="B43" s="5"/>
      <c r="C43" s="5"/>
      <c r="D43" s="5"/>
      <c r="E43" s="5"/>
      <c r="F43" s="6"/>
      <c r="I43" s="17"/>
      <c r="J43" s="17"/>
      <c r="K43" s="17"/>
      <c r="L43" s="34">
        <f>SUM(L11:L42)</f>
        <v>0</v>
      </c>
      <c r="M43" s="35">
        <f>SUM(M11:M42)</f>
        <v>0</v>
      </c>
    </row>
    <row r="44" spans="2:20" x14ac:dyDescent="0.2">
      <c r="B44" s="5"/>
      <c r="C44" s="5"/>
      <c r="D44" s="5"/>
      <c r="E44" s="5"/>
      <c r="F44" s="6"/>
      <c r="I44" s="17"/>
      <c r="J44" s="17"/>
      <c r="K44" s="17"/>
      <c r="L44" s="17"/>
      <c r="M44" s="17"/>
    </row>
    <row r="45" spans="2:20" x14ac:dyDescent="0.2">
      <c r="B45" s="3"/>
      <c r="C45" s="3"/>
      <c r="D45" s="3"/>
      <c r="E45" s="3"/>
      <c r="F45" s="7"/>
      <c r="G45" s="10"/>
      <c r="H45" s="10"/>
      <c r="I45" s="7"/>
      <c r="M45" s="8"/>
    </row>
    <row r="46" spans="2:20" ht="30" customHeight="1" thickBot="1" x14ac:dyDescent="0.25">
      <c r="B46" s="67" t="s">
        <v>1</v>
      </c>
      <c r="C46" s="67"/>
      <c r="D46" s="67"/>
      <c r="E46" s="67"/>
      <c r="F46" s="67"/>
    </row>
    <row r="47" spans="2:20" ht="76.5" x14ac:dyDescent="0.2">
      <c r="B47" s="56" t="s">
        <v>19</v>
      </c>
      <c r="C47" s="57"/>
      <c r="D47" s="57"/>
      <c r="E47" s="57"/>
      <c r="F47" s="18" t="s">
        <v>18</v>
      </c>
      <c r="G47" s="30"/>
      <c r="H47" s="30"/>
      <c r="I47" s="19" t="s">
        <v>20</v>
      </c>
      <c r="J47" s="25" t="s">
        <v>21</v>
      </c>
      <c r="K47" s="25" t="s">
        <v>22</v>
      </c>
      <c r="L47" s="19" t="s">
        <v>23</v>
      </c>
      <c r="M47" s="27" t="s">
        <v>24</v>
      </c>
      <c r="N47" s="14"/>
      <c r="O47" s="10"/>
      <c r="P47" s="10"/>
      <c r="Q47" s="15"/>
      <c r="R47" s="10"/>
      <c r="S47" s="10"/>
      <c r="T47" s="10"/>
    </row>
    <row r="48" spans="2:20" ht="15" customHeight="1" x14ac:dyDescent="0.2">
      <c r="B48" s="54" t="s">
        <v>34</v>
      </c>
      <c r="C48" s="55"/>
      <c r="D48" s="55"/>
      <c r="E48" s="55"/>
      <c r="F48" s="29">
        <v>1500</v>
      </c>
      <c r="G48" s="23"/>
      <c r="H48" s="23"/>
      <c r="I48" s="11"/>
      <c r="J48" s="26">
        <f>I48*0.21</f>
        <v>0</v>
      </c>
      <c r="K48" s="13">
        <f>I48+J48</f>
        <v>0</v>
      </c>
      <c r="L48" s="13">
        <f>F48*I48</f>
        <v>0</v>
      </c>
      <c r="M48" s="21">
        <f>F48*K48</f>
        <v>0</v>
      </c>
      <c r="N48" s="1"/>
      <c r="O48" s="10"/>
      <c r="P48" s="10"/>
      <c r="Q48" s="16"/>
      <c r="R48" s="10"/>
      <c r="S48" s="10"/>
      <c r="T48" s="10"/>
    </row>
    <row r="49" spans="2:20" ht="15" customHeight="1" x14ac:dyDescent="0.2">
      <c r="B49" s="60" t="s">
        <v>65</v>
      </c>
      <c r="C49" s="61"/>
      <c r="D49" s="61"/>
      <c r="E49" s="61"/>
      <c r="F49" s="29">
        <v>4500</v>
      </c>
      <c r="G49" s="23"/>
      <c r="H49" s="23"/>
      <c r="I49" s="11"/>
      <c r="J49" s="26">
        <f>I49*0.21</f>
        <v>0</v>
      </c>
      <c r="K49" s="13">
        <f>I49+J49</f>
        <v>0</v>
      </c>
      <c r="L49" s="13">
        <f>F49*I49</f>
        <v>0</v>
      </c>
      <c r="M49" s="21">
        <f>F49*K49</f>
        <v>0</v>
      </c>
      <c r="N49" s="1"/>
      <c r="O49" s="10"/>
      <c r="P49" s="10"/>
      <c r="Q49" s="16"/>
      <c r="R49" s="10"/>
      <c r="S49" s="10"/>
      <c r="T49" s="10"/>
    </row>
    <row r="50" spans="2:20" ht="15" customHeight="1" x14ac:dyDescent="0.2">
      <c r="B50" s="60" t="s">
        <v>2</v>
      </c>
      <c r="C50" s="61"/>
      <c r="D50" s="61"/>
      <c r="E50" s="61"/>
      <c r="F50" s="29">
        <v>2200</v>
      </c>
      <c r="G50" s="23"/>
      <c r="H50" s="23"/>
      <c r="I50" s="11"/>
      <c r="J50" s="26">
        <f>I50*0.21</f>
        <v>0</v>
      </c>
      <c r="K50" s="13">
        <f>I50+J50</f>
        <v>0</v>
      </c>
      <c r="L50" s="13">
        <f>F50*I50</f>
        <v>0</v>
      </c>
      <c r="M50" s="21">
        <f>F50*K50</f>
        <v>0</v>
      </c>
      <c r="N50" s="1"/>
      <c r="O50" s="10"/>
      <c r="P50" s="10"/>
      <c r="Q50" s="16"/>
      <c r="R50" s="10"/>
      <c r="S50" s="10"/>
      <c r="T50" s="10"/>
    </row>
    <row r="51" spans="2:20" ht="15" customHeight="1" x14ac:dyDescent="0.2">
      <c r="B51" s="54" t="s">
        <v>3</v>
      </c>
      <c r="C51" s="55"/>
      <c r="D51" s="55"/>
      <c r="E51" s="55"/>
      <c r="F51" s="29">
        <v>2200</v>
      </c>
      <c r="G51" s="23"/>
      <c r="H51" s="23"/>
      <c r="I51" s="11"/>
      <c r="J51" s="26">
        <f>I51*0.21</f>
        <v>0</v>
      </c>
      <c r="K51" s="13">
        <f>I51+J51</f>
        <v>0</v>
      </c>
      <c r="L51" s="13">
        <f>F51*I51</f>
        <v>0</v>
      </c>
      <c r="M51" s="21">
        <f>F51*K51</f>
        <v>0</v>
      </c>
      <c r="N51" s="1"/>
      <c r="O51" s="10"/>
      <c r="P51" s="10"/>
      <c r="Q51" s="16"/>
      <c r="R51" s="10"/>
      <c r="S51" s="10"/>
      <c r="T51" s="10"/>
    </row>
    <row r="52" spans="2:20" ht="15" customHeight="1" x14ac:dyDescent="0.2">
      <c r="B52" s="54" t="s">
        <v>4</v>
      </c>
      <c r="C52" s="55"/>
      <c r="D52" s="55"/>
      <c r="E52" s="55"/>
      <c r="F52" s="29">
        <v>800</v>
      </c>
      <c r="G52" s="23"/>
      <c r="H52" s="23"/>
      <c r="I52" s="11"/>
      <c r="J52" s="26">
        <f>I52*0.21</f>
        <v>0</v>
      </c>
      <c r="K52" s="13">
        <f>I52+J52</f>
        <v>0</v>
      </c>
      <c r="L52" s="13">
        <f>F52*I52</f>
        <v>0</v>
      </c>
      <c r="M52" s="21">
        <f>F52*K52</f>
        <v>0</v>
      </c>
      <c r="N52" s="1"/>
      <c r="O52" s="10"/>
      <c r="P52" s="10"/>
      <c r="Q52" s="16"/>
      <c r="R52" s="10"/>
      <c r="S52" s="10"/>
      <c r="T52" s="10"/>
    </row>
    <row r="53" spans="2:20" ht="15" customHeight="1" x14ac:dyDescent="0.2">
      <c r="B53" s="54" t="s">
        <v>5</v>
      </c>
      <c r="C53" s="55"/>
      <c r="D53" s="55"/>
      <c r="E53" s="55"/>
      <c r="F53" s="29">
        <v>1200</v>
      </c>
      <c r="G53" s="23"/>
      <c r="H53" s="23"/>
      <c r="I53" s="11"/>
      <c r="J53" s="26">
        <f>I53*0.21</f>
        <v>0</v>
      </c>
      <c r="K53" s="13">
        <f>I53+J53</f>
        <v>0</v>
      </c>
      <c r="L53" s="13">
        <f>F53*I53</f>
        <v>0</v>
      </c>
      <c r="M53" s="21">
        <f>F53*K53</f>
        <v>0</v>
      </c>
      <c r="N53" s="1"/>
      <c r="O53" s="10"/>
      <c r="P53" s="10"/>
      <c r="Q53" s="16"/>
      <c r="R53" s="10"/>
      <c r="S53" s="10"/>
      <c r="T53" s="10"/>
    </row>
    <row r="54" spans="2:20" ht="15" customHeight="1" x14ac:dyDescent="0.2">
      <c r="B54" s="54" t="s">
        <v>32</v>
      </c>
      <c r="C54" s="55"/>
      <c r="D54" s="55"/>
      <c r="E54" s="55"/>
      <c r="F54" s="29">
        <v>50</v>
      </c>
      <c r="G54" s="23"/>
      <c r="H54" s="23"/>
      <c r="I54" s="11"/>
      <c r="J54" s="26">
        <f>I54*0.21</f>
        <v>0</v>
      </c>
      <c r="K54" s="13">
        <f>I54+J54</f>
        <v>0</v>
      </c>
      <c r="L54" s="13">
        <f>F54*I54</f>
        <v>0</v>
      </c>
      <c r="M54" s="21">
        <f>F54*K54</f>
        <v>0</v>
      </c>
      <c r="N54" s="1"/>
      <c r="O54" s="10"/>
      <c r="P54" s="10"/>
      <c r="Q54" s="16"/>
      <c r="R54" s="10"/>
      <c r="S54" s="10"/>
      <c r="T54" s="10"/>
    </row>
    <row r="55" spans="2:20" ht="15" customHeight="1" x14ac:dyDescent="0.2">
      <c r="B55" s="54" t="s">
        <v>33</v>
      </c>
      <c r="C55" s="55"/>
      <c r="D55" s="55"/>
      <c r="E55" s="55"/>
      <c r="F55" s="29">
        <v>50</v>
      </c>
      <c r="G55" s="23"/>
      <c r="H55" s="23"/>
      <c r="I55" s="11"/>
      <c r="J55" s="26">
        <f>I55*0.21</f>
        <v>0</v>
      </c>
      <c r="K55" s="13">
        <f>I55+J55</f>
        <v>0</v>
      </c>
      <c r="L55" s="13">
        <f>F55*I55</f>
        <v>0</v>
      </c>
      <c r="M55" s="21">
        <f>F55*K55</f>
        <v>0</v>
      </c>
      <c r="N55" s="1"/>
      <c r="O55" s="10"/>
      <c r="P55" s="10"/>
      <c r="Q55" s="16"/>
      <c r="R55" s="10"/>
      <c r="S55" s="10"/>
      <c r="T55" s="10"/>
    </row>
    <row r="56" spans="2:20" ht="15" customHeight="1" x14ac:dyDescent="0.2">
      <c r="B56" s="68" t="s">
        <v>6</v>
      </c>
      <c r="C56" s="69"/>
      <c r="D56" s="69"/>
      <c r="E56" s="69"/>
      <c r="F56" s="29">
        <v>8000</v>
      </c>
      <c r="G56" s="23"/>
      <c r="H56" s="23"/>
      <c r="I56" s="11"/>
      <c r="J56" s="26">
        <f>I56*0.21</f>
        <v>0</v>
      </c>
      <c r="K56" s="13">
        <f>I56+J56</f>
        <v>0</v>
      </c>
      <c r="L56" s="13">
        <f>F56*I56</f>
        <v>0</v>
      </c>
      <c r="M56" s="21">
        <f>F56*K56</f>
        <v>0</v>
      </c>
      <c r="N56" s="1"/>
      <c r="O56" s="10"/>
      <c r="P56" s="10"/>
      <c r="Q56" s="16"/>
      <c r="R56" s="10"/>
      <c r="S56" s="10"/>
      <c r="T56" s="10"/>
    </row>
    <row r="57" spans="2:20" ht="15" customHeight="1" x14ac:dyDescent="0.2">
      <c r="B57" s="68" t="s">
        <v>66</v>
      </c>
      <c r="C57" s="69"/>
      <c r="D57" s="69"/>
      <c r="E57" s="69"/>
      <c r="F57" s="29">
        <v>200</v>
      </c>
      <c r="G57" s="23"/>
      <c r="H57" s="23"/>
      <c r="I57" s="11"/>
      <c r="J57" s="26">
        <f>I57*0.21</f>
        <v>0</v>
      </c>
      <c r="K57" s="13">
        <f>I57+J57</f>
        <v>0</v>
      </c>
      <c r="L57" s="13">
        <f>F57*I57</f>
        <v>0</v>
      </c>
      <c r="M57" s="21">
        <f>F57*K57</f>
        <v>0</v>
      </c>
      <c r="N57" s="1"/>
      <c r="O57" s="10"/>
      <c r="P57" s="10"/>
      <c r="Q57" s="16"/>
      <c r="R57" s="10"/>
      <c r="S57" s="10"/>
      <c r="T57" s="10"/>
    </row>
    <row r="58" spans="2:20" ht="15" customHeight="1" x14ac:dyDescent="0.2">
      <c r="B58" s="60" t="s">
        <v>8</v>
      </c>
      <c r="C58" s="61"/>
      <c r="D58" s="61"/>
      <c r="E58" s="61"/>
      <c r="F58" s="29">
        <v>4000</v>
      </c>
      <c r="G58" s="23"/>
      <c r="H58" s="23"/>
      <c r="I58" s="11"/>
      <c r="J58" s="26">
        <f>I58*0.21</f>
        <v>0</v>
      </c>
      <c r="K58" s="13">
        <f>I58+J58</f>
        <v>0</v>
      </c>
      <c r="L58" s="13">
        <f>F58*I58</f>
        <v>0</v>
      </c>
      <c r="M58" s="21">
        <f>F58*K58</f>
        <v>0</v>
      </c>
      <c r="N58" s="1"/>
      <c r="O58" s="10"/>
      <c r="P58" s="10"/>
      <c r="Q58" s="16"/>
      <c r="R58" s="10"/>
      <c r="S58" s="10"/>
      <c r="T58" s="10"/>
    </row>
    <row r="59" spans="2:20" ht="15" customHeight="1" x14ac:dyDescent="0.2">
      <c r="B59" s="60" t="s">
        <v>35</v>
      </c>
      <c r="C59" s="61"/>
      <c r="D59" s="61"/>
      <c r="E59" s="61"/>
      <c r="F59" s="29">
        <v>200</v>
      </c>
      <c r="G59" s="23"/>
      <c r="H59" s="23"/>
      <c r="I59" s="11"/>
      <c r="J59" s="26">
        <f>I59*0.21</f>
        <v>0</v>
      </c>
      <c r="K59" s="13">
        <f>I59+J59</f>
        <v>0</v>
      </c>
      <c r="L59" s="13">
        <f>F59*I59</f>
        <v>0</v>
      </c>
      <c r="M59" s="21">
        <f>F59*K59</f>
        <v>0</v>
      </c>
      <c r="N59" s="1"/>
      <c r="O59" s="10"/>
      <c r="P59" s="10"/>
      <c r="Q59" s="16"/>
      <c r="R59" s="10"/>
      <c r="S59" s="10"/>
      <c r="T59" s="10"/>
    </row>
    <row r="60" spans="2:20" ht="15" customHeight="1" x14ac:dyDescent="0.2">
      <c r="B60" s="60" t="s">
        <v>9</v>
      </c>
      <c r="C60" s="61"/>
      <c r="D60" s="61"/>
      <c r="E60" s="61"/>
      <c r="F60" s="29">
        <v>500</v>
      </c>
      <c r="G60" s="23"/>
      <c r="H60" s="23"/>
      <c r="I60" s="11"/>
      <c r="J60" s="26">
        <f>I60*0.21</f>
        <v>0</v>
      </c>
      <c r="K60" s="13">
        <f>I60+J60</f>
        <v>0</v>
      </c>
      <c r="L60" s="13">
        <f>F60*I60</f>
        <v>0</v>
      </c>
      <c r="M60" s="21">
        <f>F60*K60</f>
        <v>0</v>
      </c>
      <c r="N60" s="1"/>
      <c r="O60" s="10"/>
      <c r="P60" s="10"/>
      <c r="Q60" s="16"/>
      <c r="R60" s="10"/>
      <c r="S60" s="10"/>
      <c r="T60" s="10"/>
    </row>
    <row r="61" spans="2:20" ht="15" customHeight="1" x14ac:dyDescent="0.2">
      <c r="B61" s="60" t="s">
        <v>10</v>
      </c>
      <c r="C61" s="61"/>
      <c r="D61" s="61"/>
      <c r="E61" s="61"/>
      <c r="F61" s="29">
        <v>20</v>
      </c>
      <c r="G61" s="23"/>
      <c r="H61" s="23"/>
      <c r="I61" s="11"/>
      <c r="J61" s="26">
        <f>I61*0.21</f>
        <v>0</v>
      </c>
      <c r="K61" s="13">
        <f>I61+J61</f>
        <v>0</v>
      </c>
      <c r="L61" s="13">
        <f>F61*I61</f>
        <v>0</v>
      </c>
      <c r="M61" s="21">
        <f>F61*K61</f>
        <v>0</v>
      </c>
      <c r="N61" s="1"/>
      <c r="O61" s="10"/>
      <c r="P61" s="10"/>
      <c r="Q61" s="16"/>
      <c r="R61" s="10"/>
      <c r="S61" s="10"/>
      <c r="T61" s="10"/>
    </row>
    <row r="62" spans="2:20" ht="15" customHeight="1" x14ac:dyDescent="0.2">
      <c r="B62" s="60" t="s">
        <v>11</v>
      </c>
      <c r="C62" s="61"/>
      <c r="D62" s="61"/>
      <c r="E62" s="61"/>
      <c r="F62" s="29">
        <v>800</v>
      </c>
      <c r="G62" s="23"/>
      <c r="H62" s="23"/>
      <c r="I62" s="11"/>
      <c r="J62" s="26">
        <f>I62*0.21</f>
        <v>0</v>
      </c>
      <c r="K62" s="13">
        <f>I62+J62</f>
        <v>0</v>
      </c>
      <c r="L62" s="13">
        <f>F62*I62</f>
        <v>0</v>
      </c>
      <c r="M62" s="21">
        <f>F62*K62</f>
        <v>0</v>
      </c>
      <c r="N62" s="1"/>
      <c r="O62" s="10"/>
      <c r="P62" s="10"/>
      <c r="Q62" s="16"/>
      <c r="R62" s="10"/>
      <c r="S62" s="10"/>
      <c r="T62" s="10"/>
    </row>
    <row r="63" spans="2:20" ht="15" customHeight="1" x14ac:dyDescent="0.2">
      <c r="B63" s="60" t="s">
        <v>12</v>
      </c>
      <c r="C63" s="61"/>
      <c r="D63" s="61"/>
      <c r="E63" s="61"/>
      <c r="F63" s="29">
        <v>20</v>
      </c>
      <c r="G63" s="23"/>
      <c r="H63" s="23"/>
      <c r="I63" s="11"/>
      <c r="J63" s="26">
        <f>I63*0.21</f>
        <v>0</v>
      </c>
      <c r="K63" s="13">
        <f>I63+J63</f>
        <v>0</v>
      </c>
      <c r="L63" s="13">
        <f>F63*I63</f>
        <v>0</v>
      </c>
      <c r="M63" s="21">
        <f>F63*K63</f>
        <v>0</v>
      </c>
      <c r="N63" s="1"/>
      <c r="O63" s="10"/>
      <c r="P63" s="10"/>
      <c r="Q63" s="16"/>
      <c r="R63" s="10"/>
      <c r="S63" s="10"/>
      <c r="T63" s="10"/>
    </row>
    <row r="64" spans="2:20" ht="15" customHeight="1" x14ac:dyDescent="0.2">
      <c r="B64" s="68" t="s">
        <v>67</v>
      </c>
      <c r="C64" s="69"/>
      <c r="D64" s="69"/>
      <c r="E64" s="69"/>
      <c r="F64" s="29">
        <v>300</v>
      </c>
      <c r="G64" s="23"/>
      <c r="H64" s="23"/>
      <c r="I64" s="11"/>
      <c r="J64" s="26">
        <f>I64*0.21</f>
        <v>0</v>
      </c>
      <c r="K64" s="13">
        <f>I64+J64</f>
        <v>0</v>
      </c>
      <c r="L64" s="13">
        <f>F64*I64</f>
        <v>0</v>
      </c>
      <c r="M64" s="21">
        <f>F64*K64</f>
        <v>0</v>
      </c>
      <c r="N64" s="1"/>
      <c r="O64" s="10"/>
      <c r="P64" s="10"/>
      <c r="Q64" s="16"/>
      <c r="R64" s="10"/>
      <c r="S64" s="10"/>
      <c r="T64" s="10"/>
    </row>
    <row r="65" spans="2:20" ht="15" customHeight="1" x14ac:dyDescent="0.2">
      <c r="B65" s="54" t="s">
        <v>14</v>
      </c>
      <c r="C65" s="55"/>
      <c r="D65" s="55"/>
      <c r="E65" s="55"/>
      <c r="F65" s="29">
        <v>20</v>
      </c>
      <c r="G65" s="23"/>
      <c r="H65" s="23"/>
      <c r="I65" s="11"/>
      <c r="J65" s="26">
        <f>I65*0.21</f>
        <v>0</v>
      </c>
      <c r="K65" s="13">
        <f>I65+J65</f>
        <v>0</v>
      </c>
      <c r="L65" s="13">
        <f>F65*I65</f>
        <v>0</v>
      </c>
      <c r="M65" s="21">
        <f>F65*K65</f>
        <v>0</v>
      </c>
      <c r="N65" s="1"/>
      <c r="O65" s="10"/>
      <c r="P65" s="10"/>
      <c r="Q65" s="16"/>
      <c r="R65" s="10"/>
      <c r="S65" s="10"/>
      <c r="T65" s="10"/>
    </row>
    <row r="66" spans="2:20" ht="15" customHeight="1" x14ac:dyDescent="0.2">
      <c r="B66" s="54" t="s">
        <v>68</v>
      </c>
      <c r="C66" s="55"/>
      <c r="D66" s="55"/>
      <c r="E66" s="55"/>
      <c r="F66" s="29">
        <v>600</v>
      </c>
      <c r="G66" s="23"/>
      <c r="H66" s="23"/>
      <c r="I66" s="11"/>
      <c r="J66" s="26">
        <f>I66*0.21</f>
        <v>0</v>
      </c>
      <c r="K66" s="13">
        <f>I66+J66</f>
        <v>0</v>
      </c>
      <c r="L66" s="13">
        <f>F66*I66</f>
        <v>0</v>
      </c>
      <c r="M66" s="21">
        <f>F66*K66</f>
        <v>0</v>
      </c>
      <c r="N66" s="1"/>
      <c r="O66" s="10"/>
      <c r="P66" s="10"/>
      <c r="Q66" s="16"/>
      <c r="R66" s="10"/>
      <c r="S66" s="10"/>
      <c r="T66" s="10"/>
    </row>
    <row r="67" spans="2:20" ht="15" customHeight="1" x14ac:dyDescent="0.2">
      <c r="B67" s="68" t="s">
        <v>69</v>
      </c>
      <c r="C67" s="69"/>
      <c r="D67" s="69"/>
      <c r="E67" s="69"/>
      <c r="F67" s="29">
        <v>100</v>
      </c>
      <c r="G67" s="23"/>
      <c r="H67" s="23"/>
      <c r="I67" s="11"/>
      <c r="J67" s="26">
        <f>I67*0.21</f>
        <v>0</v>
      </c>
      <c r="K67" s="13">
        <f>I67+J67</f>
        <v>0</v>
      </c>
      <c r="L67" s="13">
        <f>F67*I67</f>
        <v>0</v>
      </c>
      <c r="M67" s="21">
        <f>F67*K67</f>
        <v>0</v>
      </c>
      <c r="N67" s="1"/>
      <c r="O67" s="10"/>
      <c r="P67" s="10"/>
      <c r="Q67" s="16"/>
      <c r="R67" s="10"/>
      <c r="S67" s="10"/>
      <c r="T67" s="10"/>
    </row>
    <row r="68" spans="2:20" ht="15" customHeight="1" x14ac:dyDescent="0.2">
      <c r="B68" s="60" t="s">
        <v>70</v>
      </c>
      <c r="C68" s="61"/>
      <c r="D68" s="61"/>
      <c r="E68" s="61"/>
      <c r="F68" s="29">
        <v>10</v>
      </c>
      <c r="G68" s="23"/>
      <c r="H68" s="23"/>
      <c r="I68" s="11"/>
      <c r="J68" s="26">
        <f>I68*0.21</f>
        <v>0</v>
      </c>
      <c r="K68" s="13">
        <f>I68+J68</f>
        <v>0</v>
      </c>
      <c r="L68" s="13">
        <f>F68*I68</f>
        <v>0</v>
      </c>
      <c r="M68" s="21">
        <f>F68*K68</f>
        <v>0</v>
      </c>
      <c r="N68" s="1"/>
      <c r="O68" s="10"/>
      <c r="P68" s="10"/>
      <c r="Q68" s="16"/>
      <c r="R68" s="10"/>
      <c r="S68" s="10"/>
      <c r="T68" s="10"/>
    </row>
    <row r="69" spans="2:20" ht="15" customHeight="1" x14ac:dyDescent="0.2">
      <c r="B69" s="60" t="s">
        <v>15</v>
      </c>
      <c r="C69" s="61"/>
      <c r="D69" s="61"/>
      <c r="E69" s="61"/>
      <c r="F69" s="29">
        <v>50</v>
      </c>
      <c r="G69" s="23"/>
      <c r="H69" s="23"/>
      <c r="I69" s="11"/>
      <c r="J69" s="26">
        <f>I69*0.21</f>
        <v>0</v>
      </c>
      <c r="K69" s="13">
        <f>I69+J69</f>
        <v>0</v>
      </c>
      <c r="L69" s="13">
        <f>F69*I69</f>
        <v>0</v>
      </c>
      <c r="M69" s="21">
        <f>F69*K69</f>
        <v>0</v>
      </c>
      <c r="N69" s="1"/>
      <c r="O69" s="10"/>
      <c r="P69" s="10"/>
      <c r="Q69" s="16"/>
      <c r="R69" s="10"/>
      <c r="S69" s="10"/>
      <c r="T69" s="10"/>
    </row>
    <row r="70" spans="2:20" ht="15" customHeight="1" x14ac:dyDescent="0.2">
      <c r="B70" s="60" t="s">
        <v>71</v>
      </c>
      <c r="C70" s="61"/>
      <c r="D70" s="61"/>
      <c r="E70" s="61"/>
      <c r="F70" s="29">
        <v>10</v>
      </c>
      <c r="G70" s="23"/>
      <c r="H70" s="23"/>
      <c r="I70" s="11"/>
      <c r="J70" s="26">
        <f>I70*0.21</f>
        <v>0</v>
      </c>
      <c r="K70" s="13">
        <f>I70+J70</f>
        <v>0</v>
      </c>
      <c r="L70" s="13">
        <f>F70*I70</f>
        <v>0</v>
      </c>
      <c r="M70" s="21">
        <f>F70*K70</f>
        <v>0</v>
      </c>
      <c r="N70" s="1"/>
      <c r="O70" s="10"/>
      <c r="P70" s="10"/>
      <c r="Q70" s="16"/>
      <c r="R70" s="10"/>
      <c r="S70" s="10"/>
      <c r="T70" s="10"/>
    </row>
    <row r="71" spans="2:20" ht="15" customHeight="1" thickBot="1" x14ac:dyDescent="0.25">
      <c r="B71" s="64" t="s">
        <v>16</v>
      </c>
      <c r="C71" s="65"/>
      <c r="D71" s="65"/>
      <c r="E71" s="66"/>
      <c r="F71" s="31">
        <v>100</v>
      </c>
      <c r="G71" s="24"/>
      <c r="H71" s="24"/>
      <c r="I71" s="20"/>
      <c r="J71" s="38">
        <f>I71*0.21</f>
        <v>0</v>
      </c>
      <c r="K71" s="32">
        <f>I71+J71</f>
        <v>0</v>
      </c>
      <c r="L71" s="32">
        <f>F71*I71</f>
        <v>0</v>
      </c>
      <c r="M71" s="28">
        <f>F71*K71</f>
        <v>0</v>
      </c>
      <c r="N71" s="1"/>
      <c r="O71" s="10"/>
      <c r="P71" s="10"/>
      <c r="Q71" s="16"/>
      <c r="R71" s="10"/>
      <c r="S71" s="10"/>
      <c r="T71" s="10"/>
    </row>
    <row r="72" spans="2:20" ht="28.5" customHeight="1" thickBot="1" x14ac:dyDescent="0.25">
      <c r="K72" s="17"/>
      <c r="L72" s="34">
        <f>SUM(L48:L71)</f>
        <v>0</v>
      </c>
      <c r="M72" s="35">
        <f>SUM(M48:M71)</f>
        <v>0</v>
      </c>
    </row>
    <row r="73" spans="2:20" x14ac:dyDescent="0.2">
      <c r="K73" s="17"/>
      <c r="L73" s="17"/>
    </row>
    <row r="74" spans="2:20" ht="27" customHeight="1" x14ac:dyDescent="0.2">
      <c r="B74" s="50" t="s">
        <v>38</v>
      </c>
      <c r="C74" s="51"/>
      <c r="D74" s="51"/>
      <c r="E74" s="51"/>
      <c r="F74" s="51"/>
      <c r="G74" s="51"/>
      <c r="H74" s="51"/>
      <c r="I74" s="51"/>
      <c r="J74" s="51"/>
      <c r="K74" s="51"/>
      <c r="L74" s="36">
        <f>SUM(L72,L43)</f>
        <v>0</v>
      </c>
      <c r="M74" s="37">
        <f>SUM(M72,M43)</f>
        <v>0</v>
      </c>
    </row>
    <row r="75" spans="2:20" x14ac:dyDescent="0.2">
      <c r="B75" s="2"/>
      <c r="C75" s="2"/>
      <c r="D75" s="2"/>
      <c r="E75" s="2"/>
      <c r="F75" s="9"/>
      <c r="K75" s="17"/>
      <c r="L75" s="17"/>
    </row>
    <row r="76" spans="2:20" x14ac:dyDescent="0.2">
      <c r="K76" s="17"/>
      <c r="L76" s="17"/>
    </row>
    <row r="77" spans="2:20" x14ac:dyDescent="0.2">
      <c r="K77" s="17"/>
      <c r="L77" s="17"/>
    </row>
  </sheetData>
  <mergeCells count="69">
    <mergeCell ref="B69:E69"/>
    <mergeCell ref="B71:E71"/>
    <mergeCell ref="B70:E70"/>
    <mergeCell ref="B46:F46"/>
    <mergeCell ref="B58:E58"/>
    <mergeCell ref="B67:E67"/>
    <mergeCell ref="B59:E59"/>
    <mergeCell ref="B57:E57"/>
    <mergeCell ref="B68:E68"/>
    <mergeCell ref="B65:E65"/>
    <mergeCell ref="B66:E66"/>
    <mergeCell ref="B64:E64"/>
    <mergeCell ref="B63:E63"/>
    <mergeCell ref="B62:E62"/>
    <mergeCell ref="B56:E56"/>
    <mergeCell ref="B61:E61"/>
    <mergeCell ref="B60:E60"/>
    <mergeCell ref="B51:E51"/>
    <mergeCell ref="B53:E53"/>
    <mergeCell ref="B52:E52"/>
    <mergeCell ref="B49:E49"/>
    <mergeCell ref="B48:E48"/>
    <mergeCell ref="B50:E50"/>
    <mergeCell ref="B37:E37"/>
    <mergeCell ref="B34:E34"/>
    <mergeCell ref="B35:E35"/>
    <mergeCell ref="B47:E47"/>
    <mergeCell ref="B36:E36"/>
    <mergeCell ref="B40:E40"/>
    <mergeCell ref="B41:E41"/>
    <mergeCell ref="B38:E38"/>
    <mergeCell ref="B39:E39"/>
    <mergeCell ref="B42:E42"/>
    <mergeCell ref="B11:E11"/>
    <mergeCell ref="B12:E12"/>
    <mergeCell ref="B13:E13"/>
    <mergeCell ref="B24:E24"/>
    <mergeCell ref="B20:E20"/>
    <mergeCell ref="B14:E14"/>
    <mergeCell ref="B19:E19"/>
    <mergeCell ref="B22:E22"/>
    <mergeCell ref="B23:E23"/>
    <mergeCell ref="B21:E21"/>
    <mergeCell ref="B15:E15"/>
    <mergeCell ref="B16:E16"/>
    <mergeCell ref="B17:E17"/>
    <mergeCell ref="B18:E18"/>
    <mergeCell ref="B74:K74"/>
    <mergeCell ref="B5:M5"/>
    <mergeCell ref="B1:M1"/>
    <mergeCell ref="B2:M2"/>
    <mergeCell ref="B3:M3"/>
    <mergeCell ref="B4:M4"/>
    <mergeCell ref="B54:E54"/>
    <mergeCell ref="B55:E55"/>
    <mergeCell ref="B8:M8"/>
    <mergeCell ref="B6:M6"/>
    <mergeCell ref="B7:M7"/>
    <mergeCell ref="B10:E10"/>
    <mergeCell ref="B9:F9"/>
    <mergeCell ref="B30:E30"/>
    <mergeCell ref="B27:E27"/>
    <mergeCell ref="B28:E28"/>
    <mergeCell ref="B33:E33"/>
    <mergeCell ref="B31:E31"/>
    <mergeCell ref="B32:E32"/>
    <mergeCell ref="B26:E26"/>
    <mergeCell ref="B25:E25"/>
    <mergeCell ref="B29:E29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76" firstPageNumber="0" orientation="landscape" horizontalDpi="300" verticalDpi="300" r:id="rId1"/>
  <headerFooter alignWithMargins="0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4E89CA5-2D62-4C17-B2C8-5352AE0C8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36F6FD-8CE5-44DC-97F6-661F6AAC3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4C1C3-751D-49D3-83C5-1174485EDBFB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Přehledy praní a čištění prádla</vt:lpstr>
      <vt:lpstr>'Přehledy praní a čištění prádla'!Oblast_tisku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cisty</dc:creator>
  <cp:lastModifiedBy>Palička Martin - VÚ 7214 - ŠIS AČR</cp:lastModifiedBy>
  <cp:lastPrinted>2014-12-17T09:30:41Z</cp:lastPrinted>
  <dcterms:created xsi:type="dcterms:W3CDTF">2009-12-16T11:24:49Z</dcterms:created>
  <dcterms:modified xsi:type="dcterms:W3CDTF">2020-11-30T11:22:48Z</dcterms:modified>
</cp:coreProperties>
</file>