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2020\23_OŘ_TONERY\ZD na PZ\"/>
    </mc:Choice>
  </mc:AlternateContent>
  <xr:revisionPtr revIDLastSave="0" documentId="13_ncr:1_{0FEAD8E3-F7A1-4B4F-9A2F-341B1FC883BD}" xr6:coauthVersionLast="45" xr6:coauthVersionMax="45" xr10:uidLastSave="{00000000-0000-0000-0000-000000000000}"/>
  <bookViews>
    <workbookView xWindow="-120" yWindow="-120" windowWidth="20730" windowHeight="11160" xr2:uid="{6E0485FC-6409-4B96-A0B9-028FC39F4B15}"/>
  </bookViews>
  <sheets>
    <sheet name="Ostat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1" i="1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72" i="1" s="1"/>
  <c r="I67" i="1"/>
  <c r="I68" i="1"/>
  <c r="I69" i="1"/>
  <c r="I70" i="1"/>
  <c r="I7" i="1"/>
  <c r="I73" i="1" l="1"/>
</calcChain>
</file>

<file path=xl/sharedStrings.xml><?xml version="1.0" encoding="utf-8"?>
<sst xmlns="http://schemas.openxmlformats.org/spreadsheetml/2006/main" count="397" uniqueCount="170">
  <si>
    <t>výrobce</t>
  </si>
  <si>
    <t>číslo dílu</t>
  </si>
  <si>
    <t>typ zařízení</t>
  </si>
  <si>
    <t>druh</t>
  </si>
  <si>
    <t>barva</t>
  </si>
  <si>
    <t>Canon</t>
  </si>
  <si>
    <t>2790B002</t>
  </si>
  <si>
    <t>iR5235</t>
  </si>
  <si>
    <t>toner</t>
  </si>
  <si>
    <t>Black</t>
  </si>
  <si>
    <t>2794B002</t>
  </si>
  <si>
    <t>Cyan</t>
  </si>
  <si>
    <t>2798B002</t>
  </si>
  <si>
    <t>Magenta</t>
  </si>
  <si>
    <t>2802B002</t>
  </si>
  <si>
    <t>Yellow</t>
  </si>
  <si>
    <t>2778B003</t>
  </si>
  <si>
    <t>fotoválec</t>
  </si>
  <si>
    <t>2779B003</t>
  </si>
  <si>
    <t>FM4-8400-000</t>
  </si>
  <si>
    <t>odpadní nádoba</t>
  </si>
  <si>
    <t>Compuprint</t>
  </si>
  <si>
    <t>SP 40</t>
  </si>
  <si>
    <t>páska</t>
  </si>
  <si>
    <t>HP</t>
  </si>
  <si>
    <t>Q6000A</t>
  </si>
  <si>
    <t>LJ 1600</t>
  </si>
  <si>
    <t>Q6001A</t>
  </si>
  <si>
    <t>Q6003A</t>
  </si>
  <si>
    <t>Q6002A</t>
  </si>
  <si>
    <t>CC530A</t>
  </si>
  <si>
    <t>LJ CM2320</t>
  </si>
  <si>
    <t>CC531A</t>
  </si>
  <si>
    <t>CC533A</t>
  </si>
  <si>
    <t>CC532A</t>
  </si>
  <si>
    <t>C5059A</t>
  </si>
  <si>
    <t>DJ 4520</t>
  </si>
  <si>
    <t>inkoust</t>
  </si>
  <si>
    <t>C5061A</t>
  </si>
  <si>
    <t>C5063A</t>
  </si>
  <si>
    <t>C5065A</t>
  </si>
  <si>
    <t>C5054A</t>
  </si>
  <si>
    <t>hlava</t>
  </si>
  <si>
    <t>C5055A</t>
  </si>
  <si>
    <t>C5056A</t>
  </si>
  <si>
    <t>C5057A</t>
  </si>
  <si>
    <t>CZ133A</t>
  </si>
  <si>
    <t>DJ T125</t>
  </si>
  <si>
    <t>CZ130A</t>
  </si>
  <si>
    <t>CZ131A</t>
  </si>
  <si>
    <t>CZ132A</t>
  </si>
  <si>
    <t>Q6470A</t>
  </si>
  <si>
    <t>C3505</t>
  </si>
  <si>
    <t>Q7581A</t>
  </si>
  <si>
    <t>Q7583A</t>
  </si>
  <si>
    <t>Q7582A</t>
  </si>
  <si>
    <t>Kyocera</t>
  </si>
  <si>
    <t>TK-867K</t>
  </si>
  <si>
    <t>C856</t>
  </si>
  <si>
    <t>TK-867C</t>
  </si>
  <si>
    <t>TK-867M</t>
  </si>
  <si>
    <t>TK-867Y</t>
  </si>
  <si>
    <t>TA 250ci</t>
  </si>
  <si>
    <t>Minolta</t>
  </si>
  <si>
    <t>A0XV0RD</t>
  </si>
  <si>
    <t>C360</t>
  </si>
  <si>
    <t>A0XV0TD</t>
  </si>
  <si>
    <t>A11G150</t>
  </si>
  <si>
    <t>A11G450</t>
  </si>
  <si>
    <t>A11G350</t>
  </si>
  <si>
    <t>A11G250</t>
  </si>
  <si>
    <t>PP 1300</t>
  </si>
  <si>
    <t>C280</t>
  </si>
  <si>
    <t xml:space="preserve">fotoválec </t>
  </si>
  <si>
    <t>Color</t>
  </si>
  <si>
    <t>A162WY2</t>
  </si>
  <si>
    <t>A11G151</t>
  </si>
  <si>
    <t>A11G451</t>
  </si>
  <si>
    <t>A11G351</t>
  </si>
  <si>
    <t>A11G251</t>
  </si>
  <si>
    <t>Epson</t>
  </si>
  <si>
    <t>C13T946140</t>
  </si>
  <si>
    <t>C5790</t>
  </si>
  <si>
    <t>Black XXL</t>
  </si>
  <si>
    <t>C13T945240</t>
  </si>
  <si>
    <t>Cyan XL</t>
  </si>
  <si>
    <t>C13T945340</t>
  </si>
  <si>
    <t>Magenta XL</t>
  </si>
  <si>
    <t>C13T945440</t>
  </si>
  <si>
    <t>Yellow XL</t>
  </si>
  <si>
    <t>C13T671600</t>
  </si>
  <si>
    <t>odpadní nádobka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</si>
  <si>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</si>
  <si>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</si>
  <si>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</si>
  <si>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</si>
  <si>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</si>
  <si>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</si>
  <si>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</si>
  <si>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</si>
  <si>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</si>
  <si>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</si>
  <si>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</si>
  <si>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</si>
  <si>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</si>
  <si>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</si>
  <si>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</si>
  <si>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</si>
  <si>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</si>
  <si>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</si>
  <si>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</si>
  <si>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</si>
  <si>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</si>
  <si>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</si>
  <si>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</si>
  <si>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</si>
  <si>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</si>
  <si>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</si>
  <si>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</si>
  <si>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</si>
  <si>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</si>
  <si>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</si>
  <si>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</si>
  <si>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</si>
  <si>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</si>
  <si>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</si>
  <si>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</si>
  <si>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</si>
  <si>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</si>
  <si>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</si>
  <si>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</si>
  <si>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</si>
  <si>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</si>
  <si>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</si>
  <si>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</si>
  <si>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</si>
  <si>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</si>
  <si>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</si>
  <si>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</si>
  <si>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</si>
  <si>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</si>
  <si>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</si>
  <si>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</si>
  <si>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</si>
  <si>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</si>
  <si>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</si>
  <si>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</si>
  <si>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</si>
  <si>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</si>
  <si>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</si>
  <si>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</si>
  <si>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</si>
  <si>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</si>
  <si>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</si>
  <si>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</si>
  <si>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</si>
  <si>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Předpokl.počet kusů/                          2 roky</t>
  </si>
  <si>
    <t>Jednotk. cena               (Kč bez DPH)</t>
  </si>
  <si>
    <t>Celkem           (Kč bez DPH)</t>
  </si>
  <si>
    <t>Poř. č.</t>
  </si>
  <si>
    <t>Příloha č. 3</t>
  </si>
  <si>
    <t xml:space="preserve"> Specifikace/cenový list</t>
  </si>
  <si>
    <t xml:space="preserve"> Část 3 - Dodávka originálních tonerových kazet a fotoválců  - Ostatní značky</t>
  </si>
  <si>
    <t>(Canon, Hewlett-Packard, Kyocera, Minolta, Epson)</t>
  </si>
  <si>
    <t xml:space="preserve">Cena celkem bez DPH </t>
  </si>
  <si>
    <t>DPH 21%</t>
  </si>
  <si>
    <t>Cena celkem včetně DPH</t>
  </si>
  <si>
    <t>Pozn:</t>
  </si>
  <si>
    <t>Dodavatel je povinen ocenit všechny položky cenového listu částkou vyšší než 0 Kč.</t>
  </si>
  <si>
    <t>Dodavatel není oprávněn  žádným způsobem pozměňovat data uvedená v nabídkovém listu.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</si>
</sst>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1" fillId="0" borderId="0" xfId="0" applyFont="1"/>
    <xf numFmtId="0" fontId="4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2" xfId="0" applyBorder="1"/>
    <xf numFmtId="0" fontId="5" fillId="0" borderId="3" xfId="0" applyFont="1" applyBorder="1"/>
    <xf numFmtId="0" fontId="6" fillId="0" borderId="3" xfId="0" applyFont="1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0" applyFont="1" applyBorder="1"/>
    <xf numFmtId="0" fontId="7" fillId="0" borderId="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7" xfId="0" applyBorder="1"/>
    <xf numFmtId="0" fontId="3" fillId="0" borderId="8" xfId="0" applyFont="1" applyBorder="1"/>
    <xf numFmtId="0" fontId="0" fillId="0" borderId="8" xfId="0" applyBorder="1"/>
    <xf numFmtId="0" fontId="0" fillId="0" borderId="9" xfId="0" applyBorder="1"/>
    <xf numFmtId="4" fontId="0" fillId="2" borderId="1" xfId="0" applyNumberFormat="1" applyFill="1" applyBorder="1" applyProtection="1">
      <protection locked="0"/>
    </xf>
    <xf numFmtId="4" fontId="0" fillId="0" borderId="1" xfId="0" applyNumberFormat="1" applyBorder="1"/>
    <xf numFmtId="4" fontId="1" fillId="0" borderId="0" xfId="0" applyNumberFormat="1" applyFont="1"/>
    <xf numFmtId="4" fontId="0" fillId="0" borderId="8" xfId="0" applyNumberFormat="1" applyBorder="1"/>
    <xf numFmtId="4" fontId="0" fillId="0" borderId="0" xfId="0" applyNumberFormat="1"/>
    <xf numFmtId="0" fontId="0" fillId="0" borderId="1" xfId="0" applyBorder="1" applyAlignment="1">
      <alignment horizontal="left"/>
    </xf>
    <xf numFmtId="0" fontId="3" fillId="0" borderId="3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2773-E9B9-4B70-B343-A3181896F0BC}">
  <dimension ref="A1:I78"/>
  <sheetViews>
    <sheetView tabSelected="1" topLeftCell="A48" workbookViewId="0">
      <selection activeCell="I72" sqref="I72"/>
    </sheetView>
  </sheetViews>
  <sheetFormatPr defaultColWidth="9.140625" defaultRowHeight="15" x14ac:dyDescent="0.25"/>
  <cols>
    <col min="1" max="1" width="6.42578125" bestFit="1" customWidth="1"/>
    <col min="2" max="2" width="11.140625" style="2" customWidth="1"/>
    <col min="3" max="3" width="14.140625" customWidth="1"/>
    <col min="4" max="4" width="11.7109375" customWidth="1"/>
    <col min="5" max="5" width="14.85546875" style="2" bestFit="1" customWidth="1"/>
    <col min="6" max="6" width="10" style="2" bestFit="1" customWidth="1"/>
    <col min="7" max="7" width="10.140625" customWidth="1"/>
    <col min="9" max="9" width="9.85546875" customWidth="1"/>
  </cols>
  <sheetData>
    <row r="1" spans="1:9" x14ac:dyDescent="0.25">
      <c r="D1" s="2"/>
      <c r="G1" s="11" t="s">
        <v>160</v>
      </c>
    </row>
    <row r="2" spans="1:9" ht="15.75" x14ac:dyDescent="0.25">
      <c r="A2" s="12"/>
      <c r="B2" s="13" t="s">
        <v>162</v>
      </c>
      <c r="C2" s="14"/>
      <c r="D2" s="14"/>
      <c r="E2" s="35"/>
      <c r="F2" s="35"/>
      <c r="G2" s="15"/>
      <c r="H2" s="15"/>
      <c r="I2" s="16"/>
    </row>
    <row r="3" spans="1:9" ht="16.5" customHeight="1" x14ac:dyDescent="0.35">
      <c r="A3" s="17"/>
      <c r="B3" s="19" t="s">
        <v>163</v>
      </c>
      <c r="C3" s="20"/>
      <c r="D3" s="21"/>
      <c r="E3" s="21"/>
      <c r="F3" s="21"/>
      <c r="G3" s="22"/>
      <c r="H3" s="23"/>
      <c r="I3" s="18"/>
    </row>
    <row r="4" spans="1:9" ht="18" customHeight="1" x14ac:dyDescent="0.25">
      <c r="A4" s="17"/>
      <c r="B4" s="19" t="s">
        <v>161</v>
      </c>
      <c r="C4" s="24"/>
      <c r="D4" s="24"/>
      <c r="E4" s="36"/>
      <c r="F4" s="36"/>
      <c r="G4" s="24"/>
      <c r="H4" s="24"/>
      <c r="I4" s="18"/>
    </row>
    <row r="5" spans="1:9" x14ac:dyDescent="0.25">
      <c r="A5" s="25"/>
      <c r="B5" s="26"/>
      <c r="C5" s="27"/>
      <c r="D5" s="27"/>
      <c r="E5" s="26"/>
      <c r="F5" s="26"/>
      <c r="G5" s="27"/>
      <c r="H5" s="27"/>
      <c r="I5" s="28"/>
    </row>
    <row r="6" spans="1:9" ht="60" x14ac:dyDescent="0.25">
      <c r="A6" s="4" t="s">
        <v>159</v>
      </c>
      <c r="B6" s="8" t="s">
        <v>0</v>
      </c>
      <c r="C6" s="9" t="s">
        <v>1</v>
      </c>
      <c r="D6" s="9" t="s">
        <v>2</v>
      </c>
      <c r="E6" s="37" t="s">
        <v>3</v>
      </c>
      <c r="F6" s="8" t="s">
        <v>4</v>
      </c>
      <c r="G6" s="4" t="s">
        <v>156</v>
      </c>
      <c r="H6" s="5" t="s">
        <v>157</v>
      </c>
      <c r="I6" s="5" t="s">
        <v>158</v>
      </c>
    </row>
    <row r="7" spans="1:9" x14ac:dyDescent="0.25">
      <c r="A7" s="1" t="s">
        <v>92</v>
      </c>
      <c r="B7" s="3" t="s">
        <v>5</v>
      </c>
      <c r="C7" s="1" t="s">
        <v>6</v>
      </c>
      <c r="D7" s="1" t="s">
        <v>7</v>
      </c>
      <c r="E7" s="3" t="s">
        <v>8</v>
      </c>
      <c r="F7" s="3" t="s">
        <v>9</v>
      </c>
      <c r="G7" s="10">
        <v>2</v>
      </c>
      <c r="H7" s="29"/>
      <c r="I7" s="30">
        <f>SUM(G7*H7)</f>
        <v>0</v>
      </c>
    </row>
    <row r="8" spans="1:9" x14ac:dyDescent="0.25">
      <c r="A8" s="1" t="s">
        <v>93</v>
      </c>
      <c r="B8" s="3" t="s">
        <v>5</v>
      </c>
      <c r="C8" s="1" t="s">
        <v>10</v>
      </c>
      <c r="D8" s="1" t="s">
        <v>7</v>
      </c>
      <c r="E8" s="3" t="s">
        <v>8</v>
      </c>
      <c r="F8" s="3" t="s">
        <v>11</v>
      </c>
      <c r="G8" s="10">
        <v>2</v>
      </c>
      <c r="H8" s="29"/>
      <c r="I8" s="30">
        <f t="shared" ref="I8:I70" si="0">SUM(G8*H8)</f>
        <v>0</v>
      </c>
    </row>
    <row r="9" spans="1:9" x14ac:dyDescent="0.25">
      <c r="A9" s="1" t="s">
        <v>94</v>
      </c>
      <c r="B9" s="3" t="s">
        <v>5</v>
      </c>
      <c r="C9" s="1" t="s">
        <v>12</v>
      </c>
      <c r="D9" s="1" t="s">
        <v>7</v>
      </c>
      <c r="E9" s="3" t="s">
        <v>8</v>
      </c>
      <c r="F9" s="3" t="s">
        <v>13</v>
      </c>
      <c r="G9" s="10">
        <v>2</v>
      </c>
      <c r="H9" s="29"/>
      <c r="I9" s="30">
        <f t="shared" si="0"/>
        <v>0</v>
      </c>
    </row>
    <row r="10" spans="1:9" x14ac:dyDescent="0.25">
      <c r="A10" s="1" t="s">
        <v>95</v>
      </c>
      <c r="B10" s="3" t="s">
        <v>5</v>
      </c>
      <c r="C10" s="1" t="s">
        <v>14</v>
      </c>
      <c r="D10" s="1" t="s">
        <v>7</v>
      </c>
      <c r="E10" s="3" t="s">
        <v>8</v>
      </c>
      <c r="F10" s="3" t="s">
        <v>15</v>
      </c>
      <c r="G10" s="10">
        <v>2</v>
      </c>
      <c r="H10" s="29"/>
      <c r="I10" s="30">
        <f t="shared" si="0"/>
        <v>0</v>
      </c>
    </row>
    <row r="11" spans="1:9" x14ac:dyDescent="0.25">
      <c r="A11" s="1" t="s">
        <v>96</v>
      </c>
      <c r="B11" s="3" t="s">
        <v>5</v>
      </c>
      <c r="C11" s="1" t="s">
        <v>16</v>
      </c>
      <c r="D11" s="1" t="s">
        <v>7</v>
      </c>
      <c r="E11" s="3" t="s">
        <v>17</v>
      </c>
      <c r="F11" s="3" t="s">
        <v>9</v>
      </c>
      <c r="G11" s="10">
        <v>2</v>
      </c>
      <c r="H11" s="29"/>
      <c r="I11" s="30">
        <f t="shared" si="0"/>
        <v>0</v>
      </c>
    </row>
    <row r="12" spans="1:9" x14ac:dyDescent="0.25">
      <c r="A12" s="1" t="s">
        <v>97</v>
      </c>
      <c r="B12" s="3" t="s">
        <v>5</v>
      </c>
      <c r="C12" s="1" t="s">
        <v>18</v>
      </c>
      <c r="D12" s="1" t="s">
        <v>7</v>
      </c>
      <c r="E12" s="3" t="s">
        <v>17</v>
      </c>
      <c r="F12" s="3" t="s">
        <v>11</v>
      </c>
      <c r="G12" s="10">
        <v>2</v>
      </c>
      <c r="H12" s="29"/>
      <c r="I12" s="30">
        <f t="shared" si="0"/>
        <v>0</v>
      </c>
    </row>
    <row r="13" spans="1:9" x14ac:dyDescent="0.25">
      <c r="A13" s="1" t="s">
        <v>98</v>
      </c>
      <c r="B13" s="3" t="s">
        <v>5</v>
      </c>
      <c r="C13" s="1" t="s">
        <v>18</v>
      </c>
      <c r="D13" s="1" t="s">
        <v>7</v>
      </c>
      <c r="E13" s="3" t="s">
        <v>17</v>
      </c>
      <c r="F13" s="3" t="s">
        <v>13</v>
      </c>
      <c r="G13" s="10">
        <v>2</v>
      </c>
      <c r="H13" s="29"/>
      <c r="I13" s="30">
        <f t="shared" si="0"/>
        <v>0</v>
      </c>
    </row>
    <row r="14" spans="1:9" x14ac:dyDescent="0.25">
      <c r="A14" s="1" t="s">
        <v>99</v>
      </c>
      <c r="B14" s="3" t="s">
        <v>5</v>
      </c>
      <c r="C14" s="1" t="s">
        <v>18</v>
      </c>
      <c r="D14" s="1" t="s">
        <v>7</v>
      </c>
      <c r="E14" s="3" t="s">
        <v>17</v>
      </c>
      <c r="F14" s="3" t="s">
        <v>15</v>
      </c>
      <c r="G14" s="10">
        <v>2</v>
      </c>
      <c r="H14" s="29"/>
      <c r="I14" s="30">
        <f t="shared" si="0"/>
        <v>0</v>
      </c>
    </row>
    <row r="15" spans="1:9" x14ac:dyDescent="0.25">
      <c r="A15" s="1" t="s">
        <v>100</v>
      </c>
      <c r="B15" s="3" t="s">
        <v>5</v>
      </c>
      <c r="C15" s="1" t="s">
        <v>19</v>
      </c>
      <c r="D15" s="1" t="s">
        <v>7</v>
      </c>
      <c r="E15" s="3" t="s">
        <v>20</v>
      </c>
      <c r="F15" s="3"/>
      <c r="G15" s="10">
        <v>2</v>
      </c>
      <c r="H15" s="29"/>
      <c r="I15" s="30">
        <f t="shared" si="0"/>
        <v>0</v>
      </c>
    </row>
    <row r="16" spans="1:9" x14ac:dyDescent="0.25">
      <c r="A16" s="1" t="s">
        <v>101</v>
      </c>
      <c r="B16" s="3" t="s">
        <v>21</v>
      </c>
      <c r="C16" s="1"/>
      <c r="D16" s="1" t="s">
        <v>22</v>
      </c>
      <c r="E16" s="3" t="s">
        <v>23</v>
      </c>
      <c r="F16" s="3" t="s">
        <v>9</v>
      </c>
      <c r="G16" s="10">
        <v>2</v>
      </c>
      <c r="H16" s="29"/>
      <c r="I16" s="30">
        <f t="shared" si="0"/>
        <v>0</v>
      </c>
    </row>
    <row r="17" spans="1:9" x14ac:dyDescent="0.25">
      <c r="A17" s="1" t="s">
        <v>102</v>
      </c>
      <c r="B17" s="3" t="s">
        <v>24</v>
      </c>
      <c r="C17" s="1" t="s">
        <v>25</v>
      </c>
      <c r="D17" s="1" t="s">
        <v>26</v>
      </c>
      <c r="E17" s="3" t="s">
        <v>8</v>
      </c>
      <c r="F17" s="3" t="s">
        <v>9</v>
      </c>
      <c r="G17" s="10">
        <v>2</v>
      </c>
      <c r="H17" s="29"/>
      <c r="I17" s="30">
        <f t="shared" si="0"/>
        <v>0</v>
      </c>
    </row>
    <row r="18" spans="1:9" x14ac:dyDescent="0.25">
      <c r="A18" s="1" t="s">
        <v>103</v>
      </c>
      <c r="B18" s="3" t="s">
        <v>24</v>
      </c>
      <c r="C18" s="1" t="s">
        <v>27</v>
      </c>
      <c r="D18" s="1" t="s">
        <v>26</v>
      </c>
      <c r="E18" s="3" t="s">
        <v>8</v>
      </c>
      <c r="F18" s="3" t="s">
        <v>11</v>
      </c>
      <c r="G18" s="10">
        <v>2</v>
      </c>
      <c r="H18" s="29"/>
      <c r="I18" s="30">
        <f t="shared" si="0"/>
        <v>0</v>
      </c>
    </row>
    <row r="19" spans="1:9" x14ac:dyDescent="0.25">
      <c r="A19" s="1" t="s">
        <v>104</v>
      </c>
      <c r="B19" s="3" t="s">
        <v>24</v>
      </c>
      <c r="C19" s="1" t="s">
        <v>28</v>
      </c>
      <c r="D19" s="1" t="s">
        <v>26</v>
      </c>
      <c r="E19" s="3" t="s">
        <v>8</v>
      </c>
      <c r="F19" s="3" t="s">
        <v>13</v>
      </c>
      <c r="G19" s="10">
        <v>2</v>
      </c>
      <c r="H19" s="29"/>
      <c r="I19" s="30">
        <f t="shared" si="0"/>
        <v>0</v>
      </c>
    </row>
    <row r="20" spans="1:9" x14ac:dyDescent="0.25">
      <c r="A20" s="1" t="s">
        <v>105</v>
      </c>
      <c r="B20" s="3" t="s">
        <v>24</v>
      </c>
      <c r="C20" s="1" t="s">
        <v>29</v>
      </c>
      <c r="D20" s="1" t="s">
        <v>26</v>
      </c>
      <c r="E20" s="3" t="s">
        <v>8</v>
      </c>
      <c r="F20" s="3" t="s">
        <v>15</v>
      </c>
      <c r="G20" s="10">
        <v>2</v>
      </c>
      <c r="H20" s="29"/>
      <c r="I20" s="30">
        <f t="shared" si="0"/>
        <v>0</v>
      </c>
    </row>
    <row r="21" spans="1:9" x14ac:dyDescent="0.25">
      <c r="A21" s="1" t="s">
        <v>106</v>
      </c>
      <c r="B21" s="3" t="s">
        <v>24</v>
      </c>
      <c r="C21" s="1" t="s">
        <v>30</v>
      </c>
      <c r="D21" s="1" t="s">
        <v>31</v>
      </c>
      <c r="E21" s="3" t="s">
        <v>8</v>
      </c>
      <c r="F21" s="3" t="s">
        <v>9</v>
      </c>
      <c r="G21" s="10">
        <v>4</v>
      </c>
      <c r="H21" s="29"/>
      <c r="I21" s="30">
        <f t="shared" si="0"/>
        <v>0</v>
      </c>
    </row>
    <row r="22" spans="1:9" x14ac:dyDescent="0.25">
      <c r="A22" s="1" t="s">
        <v>107</v>
      </c>
      <c r="B22" s="3" t="s">
        <v>24</v>
      </c>
      <c r="C22" s="1" t="s">
        <v>32</v>
      </c>
      <c r="D22" s="1" t="s">
        <v>31</v>
      </c>
      <c r="E22" s="3" t="s">
        <v>8</v>
      </c>
      <c r="F22" s="3" t="s">
        <v>11</v>
      </c>
      <c r="G22" s="10">
        <v>4</v>
      </c>
      <c r="H22" s="29"/>
      <c r="I22" s="30">
        <f t="shared" si="0"/>
        <v>0</v>
      </c>
    </row>
    <row r="23" spans="1:9" x14ac:dyDescent="0.25">
      <c r="A23" s="1" t="s">
        <v>108</v>
      </c>
      <c r="B23" s="3" t="s">
        <v>24</v>
      </c>
      <c r="C23" s="1" t="s">
        <v>33</v>
      </c>
      <c r="D23" s="1" t="s">
        <v>31</v>
      </c>
      <c r="E23" s="3" t="s">
        <v>8</v>
      </c>
      <c r="F23" s="3" t="s">
        <v>13</v>
      </c>
      <c r="G23" s="10">
        <v>4</v>
      </c>
      <c r="H23" s="29"/>
      <c r="I23" s="30">
        <f t="shared" si="0"/>
        <v>0</v>
      </c>
    </row>
    <row r="24" spans="1:9" x14ac:dyDescent="0.25">
      <c r="A24" s="1" t="s">
        <v>109</v>
      </c>
      <c r="B24" s="3" t="s">
        <v>24</v>
      </c>
      <c r="C24" s="1" t="s">
        <v>34</v>
      </c>
      <c r="D24" s="1" t="s">
        <v>31</v>
      </c>
      <c r="E24" s="3" t="s">
        <v>8</v>
      </c>
      <c r="F24" s="3" t="s">
        <v>15</v>
      </c>
      <c r="G24" s="10">
        <v>4</v>
      </c>
      <c r="H24" s="29"/>
      <c r="I24" s="30">
        <f t="shared" si="0"/>
        <v>0</v>
      </c>
    </row>
    <row r="25" spans="1:9" x14ac:dyDescent="0.25">
      <c r="A25" s="1" t="s">
        <v>110</v>
      </c>
      <c r="B25" s="3" t="s">
        <v>24</v>
      </c>
      <c r="C25" s="1" t="s">
        <v>35</v>
      </c>
      <c r="D25" s="1" t="s">
        <v>36</v>
      </c>
      <c r="E25" s="3" t="s">
        <v>37</v>
      </c>
      <c r="F25" s="3" t="s">
        <v>9</v>
      </c>
      <c r="G25" s="10">
        <v>2</v>
      </c>
      <c r="H25" s="29"/>
      <c r="I25" s="30">
        <f t="shared" si="0"/>
        <v>0</v>
      </c>
    </row>
    <row r="26" spans="1:9" x14ac:dyDescent="0.25">
      <c r="A26" s="1" t="s">
        <v>111</v>
      </c>
      <c r="B26" s="3" t="s">
        <v>24</v>
      </c>
      <c r="C26" s="1" t="s">
        <v>38</v>
      </c>
      <c r="D26" s="1" t="s">
        <v>36</v>
      </c>
      <c r="E26" s="3" t="s">
        <v>37</v>
      </c>
      <c r="F26" s="3" t="s">
        <v>11</v>
      </c>
      <c r="G26" s="10">
        <v>2</v>
      </c>
      <c r="H26" s="29"/>
      <c r="I26" s="30">
        <f t="shared" si="0"/>
        <v>0</v>
      </c>
    </row>
    <row r="27" spans="1:9" x14ac:dyDescent="0.25">
      <c r="A27" s="1" t="s">
        <v>112</v>
      </c>
      <c r="B27" s="3" t="s">
        <v>24</v>
      </c>
      <c r="C27" s="1" t="s">
        <v>39</v>
      </c>
      <c r="D27" s="1" t="s">
        <v>36</v>
      </c>
      <c r="E27" s="3" t="s">
        <v>37</v>
      </c>
      <c r="F27" s="3" t="s">
        <v>13</v>
      </c>
      <c r="G27" s="10">
        <v>2</v>
      </c>
      <c r="H27" s="29"/>
      <c r="I27" s="30">
        <f t="shared" si="0"/>
        <v>0</v>
      </c>
    </row>
    <row r="28" spans="1:9" x14ac:dyDescent="0.25">
      <c r="A28" s="1" t="s">
        <v>113</v>
      </c>
      <c r="B28" s="3" t="s">
        <v>24</v>
      </c>
      <c r="C28" s="1" t="s">
        <v>40</v>
      </c>
      <c r="D28" s="1" t="s">
        <v>36</v>
      </c>
      <c r="E28" s="3" t="s">
        <v>37</v>
      </c>
      <c r="F28" s="3" t="s">
        <v>15</v>
      </c>
      <c r="G28" s="10">
        <v>2</v>
      </c>
      <c r="H28" s="29"/>
      <c r="I28" s="30">
        <f t="shared" si="0"/>
        <v>0</v>
      </c>
    </row>
    <row r="29" spans="1:9" x14ac:dyDescent="0.25">
      <c r="A29" s="1" t="s">
        <v>114</v>
      </c>
      <c r="B29" s="3" t="s">
        <v>24</v>
      </c>
      <c r="C29" s="1" t="s">
        <v>41</v>
      </c>
      <c r="D29" s="1" t="s">
        <v>36</v>
      </c>
      <c r="E29" s="3" t="s">
        <v>42</v>
      </c>
      <c r="F29" s="3" t="s">
        <v>9</v>
      </c>
      <c r="G29" s="10">
        <v>2</v>
      </c>
      <c r="H29" s="29"/>
      <c r="I29" s="30">
        <f t="shared" si="0"/>
        <v>0</v>
      </c>
    </row>
    <row r="30" spans="1:9" x14ac:dyDescent="0.25">
      <c r="A30" s="1" t="s">
        <v>115</v>
      </c>
      <c r="B30" s="3" t="s">
        <v>24</v>
      </c>
      <c r="C30" s="1" t="s">
        <v>43</v>
      </c>
      <c r="D30" s="1" t="s">
        <v>36</v>
      </c>
      <c r="E30" s="3" t="s">
        <v>42</v>
      </c>
      <c r="F30" s="3" t="s">
        <v>11</v>
      </c>
      <c r="G30" s="10">
        <v>2</v>
      </c>
      <c r="H30" s="29"/>
      <c r="I30" s="30">
        <f t="shared" si="0"/>
        <v>0</v>
      </c>
    </row>
    <row r="31" spans="1:9" x14ac:dyDescent="0.25">
      <c r="A31" s="1" t="s">
        <v>116</v>
      </c>
      <c r="B31" s="3" t="s">
        <v>24</v>
      </c>
      <c r="C31" s="1" t="s">
        <v>44</v>
      </c>
      <c r="D31" s="1" t="s">
        <v>36</v>
      </c>
      <c r="E31" s="3" t="s">
        <v>42</v>
      </c>
      <c r="F31" s="3" t="s">
        <v>13</v>
      </c>
      <c r="G31" s="10">
        <v>2</v>
      </c>
      <c r="H31" s="29"/>
      <c r="I31" s="30">
        <f t="shared" si="0"/>
        <v>0</v>
      </c>
    </row>
    <row r="32" spans="1:9" x14ac:dyDescent="0.25">
      <c r="A32" s="1" t="s">
        <v>117</v>
      </c>
      <c r="B32" s="3" t="s">
        <v>24</v>
      </c>
      <c r="C32" s="1" t="s">
        <v>45</v>
      </c>
      <c r="D32" s="1" t="s">
        <v>36</v>
      </c>
      <c r="E32" s="3" t="s">
        <v>42</v>
      </c>
      <c r="F32" s="3" t="s">
        <v>15</v>
      </c>
      <c r="G32" s="10">
        <v>2</v>
      </c>
      <c r="H32" s="29"/>
      <c r="I32" s="30">
        <f t="shared" si="0"/>
        <v>0</v>
      </c>
    </row>
    <row r="33" spans="1:9" x14ac:dyDescent="0.25">
      <c r="A33" s="1" t="s">
        <v>118</v>
      </c>
      <c r="B33" s="3" t="s">
        <v>24</v>
      </c>
      <c r="C33" s="1" t="s">
        <v>46</v>
      </c>
      <c r="D33" s="1" t="s">
        <v>47</v>
      </c>
      <c r="E33" s="3" t="s">
        <v>37</v>
      </c>
      <c r="F33" s="3" t="s">
        <v>9</v>
      </c>
      <c r="G33" s="10">
        <v>2</v>
      </c>
      <c r="H33" s="29"/>
      <c r="I33" s="30">
        <f t="shared" si="0"/>
        <v>0</v>
      </c>
    </row>
    <row r="34" spans="1:9" x14ac:dyDescent="0.25">
      <c r="A34" s="1" t="s">
        <v>119</v>
      </c>
      <c r="B34" s="3" t="s">
        <v>24</v>
      </c>
      <c r="C34" s="1" t="s">
        <v>48</v>
      </c>
      <c r="D34" s="1" t="s">
        <v>47</v>
      </c>
      <c r="E34" s="3" t="s">
        <v>37</v>
      </c>
      <c r="F34" s="3" t="s">
        <v>11</v>
      </c>
      <c r="G34" s="10">
        <v>2</v>
      </c>
      <c r="H34" s="29"/>
      <c r="I34" s="30">
        <f t="shared" si="0"/>
        <v>0</v>
      </c>
    </row>
    <row r="35" spans="1:9" x14ac:dyDescent="0.25">
      <c r="A35" s="1" t="s">
        <v>120</v>
      </c>
      <c r="B35" s="3" t="s">
        <v>24</v>
      </c>
      <c r="C35" s="1" t="s">
        <v>49</v>
      </c>
      <c r="D35" s="1" t="s">
        <v>47</v>
      </c>
      <c r="E35" s="3" t="s">
        <v>37</v>
      </c>
      <c r="F35" s="3" t="s">
        <v>13</v>
      </c>
      <c r="G35" s="10">
        <v>2</v>
      </c>
      <c r="H35" s="29"/>
      <c r="I35" s="30">
        <f t="shared" si="0"/>
        <v>0</v>
      </c>
    </row>
    <row r="36" spans="1:9" x14ac:dyDescent="0.25">
      <c r="A36" s="1" t="s">
        <v>121</v>
      </c>
      <c r="B36" s="3" t="s">
        <v>24</v>
      </c>
      <c r="C36" s="1" t="s">
        <v>50</v>
      </c>
      <c r="D36" s="1" t="s">
        <v>47</v>
      </c>
      <c r="E36" s="3" t="s">
        <v>37</v>
      </c>
      <c r="F36" s="3" t="s">
        <v>15</v>
      </c>
      <c r="G36" s="10">
        <v>2</v>
      </c>
      <c r="H36" s="29"/>
      <c r="I36" s="30">
        <f t="shared" si="0"/>
        <v>0</v>
      </c>
    </row>
    <row r="37" spans="1:9" x14ac:dyDescent="0.25">
      <c r="A37" s="1" t="s">
        <v>122</v>
      </c>
      <c r="B37" s="3" t="s">
        <v>24</v>
      </c>
      <c r="C37" s="1" t="s">
        <v>51</v>
      </c>
      <c r="D37" s="1" t="s">
        <v>52</v>
      </c>
      <c r="E37" s="3" t="s">
        <v>8</v>
      </c>
      <c r="F37" s="3" t="s">
        <v>9</v>
      </c>
      <c r="G37" s="10">
        <v>2</v>
      </c>
      <c r="H37" s="29"/>
      <c r="I37" s="30">
        <f t="shared" si="0"/>
        <v>0</v>
      </c>
    </row>
    <row r="38" spans="1:9" x14ac:dyDescent="0.25">
      <c r="A38" s="1" t="s">
        <v>123</v>
      </c>
      <c r="B38" s="3" t="s">
        <v>24</v>
      </c>
      <c r="C38" s="1" t="s">
        <v>53</v>
      </c>
      <c r="D38" s="1" t="s">
        <v>52</v>
      </c>
      <c r="E38" s="3" t="s">
        <v>8</v>
      </c>
      <c r="F38" s="3" t="s">
        <v>11</v>
      </c>
      <c r="G38" s="10">
        <v>2</v>
      </c>
      <c r="H38" s="29"/>
      <c r="I38" s="30">
        <f t="shared" si="0"/>
        <v>0</v>
      </c>
    </row>
    <row r="39" spans="1:9" x14ac:dyDescent="0.25">
      <c r="A39" s="1" t="s">
        <v>124</v>
      </c>
      <c r="B39" s="3" t="s">
        <v>24</v>
      </c>
      <c r="C39" s="1" t="s">
        <v>54</v>
      </c>
      <c r="D39" s="1" t="s">
        <v>52</v>
      </c>
      <c r="E39" s="3" t="s">
        <v>8</v>
      </c>
      <c r="F39" s="3" t="s">
        <v>13</v>
      </c>
      <c r="G39" s="10">
        <v>2</v>
      </c>
      <c r="H39" s="29"/>
      <c r="I39" s="30">
        <f t="shared" si="0"/>
        <v>0</v>
      </c>
    </row>
    <row r="40" spans="1:9" x14ac:dyDescent="0.25">
      <c r="A40" s="1" t="s">
        <v>125</v>
      </c>
      <c r="B40" s="3" t="s">
        <v>24</v>
      </c>
      <c r="C40" s="1" t="s">
        <v>55</v>
      </c>
      <c r="D40" s="1" t="s">
        <v>52</v>
      </c>
      <c r="E40" s="3" t="s">
        <v>8</v>
      </c>
      <c r="F40" s="3" t="s">
        <v>15</v>
      </c>
      <c r="G40" s="10">
        <v>2</v>
      </c>
      <c r="H40" s="29"/>
      <c r="I40" s="30">
        <f t="shared" si="0"/>
        <v>0</v>
      </c>
    </row>
    <row r="41" spans="1:9" x14ac:dyDescent="0.25">
      <c r="A41" s="1" t="s">
        <v>126</v>
      </c>
      <c r="B41" s="3" t="s">
        <v>56</v>
      </c>
      <c r="C41" s="1" t="s">
        <v>57</v>
      </c>
      <c r="D41" s="1" t="s">
        <v>58</v>
      </c>
      <c r="E41" s="3" t="s">
        <v>8</v>
      </c>
      <c r="F41" s="3" t="s">
        <v>9</v>
      </c>
      <c r="G41" s="10">
        <v>2</v>
      </c>
      <c r="H41" s="29"/>
      <c r="I41" s="30">
        <f t="shared" si="0"/>
        <v>0</v>
      </c>
    </row>
    <row r="42" spans="1:9" x14ac:dyDescent="0.25">
      <c r="A42" s="1" t="s">
        <v>127</v>
      </c>
      <c r="B42" s="3" t="s">
        <v>56</v>
      </c>
      <c r="C42" s="1" t="s">
        <v>59</v>
      </c>
      <c r="D42" s="1" t="s">
        <v>58</v>
      </c>
      <c r="E42" s="3" t="s">
        <v>8</v>
      </c>
      <c r="F42" s="3" t="s">
        <v>11</v>
      </c>
      <c r="G42" s="10">
        <v>2</v>
      </c>
      <c r="H42" s="29"/>
      <c r="I42" s="30">
        <f t="shared" si="0"/>
        <v>0</v>
      </c>
    </row>
    <row r="43" spans="1:9" x14ac:dyDescent="0.25">
      <c r="A43" s="1" t="s">
        <v>128</v>
      </c>
      <c r="B43" s="3" t="s">
        <v>56</v>
      </c>
      <c r="C43" s="1" t="s">
        <v>60</v>
      </c>
      <c r="D43" s="1" t="s">
        <v>58</v>
      </c>
      <c r="E43" s="3" t="s">
        <v>8</v>
      </c>
      <c r="F43" s="3" t="s">
        <v>13</v>
      </c>
      <c r="G43" s="10">
        <v>2</v>
      </c>
      <c r="H43" s="29"/>
      <c r="I43" s="30">
        <f t="shared" si="0"/>
        <v>0</v>
      </c>
    </row>
    <row r="44" spans="1:9" x14ac:dyDescent="0.25">
      <c r="A44" s="1" t="s">
        <v>129</v>
      </c>
      <c r="B44" s="3" t="s">
        <v>56</v>
      </c>
      <c r="C44" s="1" t="s">
        <v>61</v>
      </c>
      <c r="D44" s="1" t="s">
        <v>58</v>
      </c>
      <c r="E44" s="3" t="s">
        <v>8</v>
      </c>
      <c r="F44" s="3" t="s">
        <v>15</v>
      </c>
      <c r="G44" s="10">
        <v>2</v>
      </c>
      <c r="H44" s="29"/>
      <c r="I44" s="30">
        <f t="shared" si="0"/>
        <v>0</v>
      </c>
    </row>
    <row r="45" spans="1:9" x14ac:dyDescent="0.25">
      <c r="A45" s="1" t="s">
        <v>130</v>
      </c>
      <c r="B45" s="3" t="s">
        <v>56</v>
      </c>
      <c r="C45" s="1" t="s">
        <v>57</v>
      </c>
      <c r="D45" s="1" t="s">
        <v>62</v>
      </c>
      <c r="E45" s="3" t="s">
        <v>8</v>
      </c>
      <c r="F45" s="3" t="s">
        <v>9</v>
      </c>
      <c r="G45" s="10">
        <v>2</v>
      </c>
      <c r="H45" s="29"/>
      <c r="I45" s="30">
        <f t="shared" si="0"/>
        <v>0</v>
      </c>
    </row>
    <row r="46" spans="1:9" x14ac:dyDescent="0.25">
      <c r="A46" s="1" t="s">
        <v>131</v>
      </c>
      <c r="B46" s="3" t="s">
        <v>56</v>
      </c>
      <c r="C46" s="1" t="s">
        <v>59</v>
      </c>
      <c r="D46" s="1" t="s">
        <v>62</v>
      </c>
      <c r="E46" s="3" t="s">
        <v>8</v>
      </c>
      <c r="F46" s="3" t="s">
        <v>11</v>
      </c>
      <c r="G46" s="10">
        <v>2</v>
      </c>
      <c r="H46" s="29"/>
      <c r="I46" s="30">
        <f t="shared" si="0"/>
        <v>0</v>
      </c>
    </row>
    <row r="47" spans="1:9" x14ac:dyDescent="0.25">
      <c r="A47" s="1" t="s">
        <v>132</v>
      </c>
      <c r="B47" s="3" t="s">
        <v>56</v>
      </c>
      <c r="C47" s="1" t="s">
        <v>60</v>
      </c>
      <c r="D47" s="1" t="s">
        <v>62</v>
      </c>
      <c r="E47" s="3" t="s">
        <v>8</v>
      </c>
      <c r="F47" s="3" t="s">
        <v>13</v>
      </c>
      <c r="G47" s="10">
        <v>2</v>
      </c>
      <c r="H47" s="29"/>
      <c r="I47" s="30">
        <f t="shared" si="0"/>
        <v>0</v>
      </c>
    </row>
    <row r="48" spans="1:9" x14ac:dyDescent="0.25">
      <c r="A48" s="1" t="s">
        <v>133</v>
      </c>
      <c r="B48" s="3" t="s">
        <v>56</v>
      </c>
      <c r="C48" s="1" t="s">
        <v>61</v>
      </c>
      <c r="D48" s="1" t="s">
        <v>62</v>
      </c>
      <c r="E48" s="3" t="s">
        <v>8</v>
      </c>
      <c r="F48" s="3" t="s">
        <v>15</v>
      </c>
      <c r="G48" s="10">
        <v>2</v>
      </c>
      <c r="H48" s="29"/>
      <c r="I48" s="30">
        <f t="shared" si="0"/>
        <v>0</v>
      </c>
    </row>
    <row r="49" spans="1:9" x14ac:dyDescent="0.25">
      <c r="A49" s="1" t="s">
        <v>134</v>
      </c>
      <c r="B49" s="3" t="s">
        <v>63</v>
      </c>
      <c r="C49" s="1" t="s">
        <v>64</v>
      </c>
      <c r="D49" s="1" t="s">
        <v>65</v>
      </c>
      <c r="E49" s="3" t="s">
        <v>17</v>
      </c>
      <c r="F49" s="3" t="s">
        <v>9</v>
      </c>
      <c r="G49" s="10">
        <v>2</v>
      </c>
      <c r="H49" s="29"/>
      <c r="I49" s="30">
        <f t="shared" si="0"/>
        <v>0</v>
      </c>
    </row>
    <row r="50" spans="1:9" x14ac:dyDescent="0.25">
      <c r="A50" s="1" t="s">
        <v>135</v>
      </c>
      <c r="B50" s="3" t="s">
        <v>63</v>
      </c>
      <c r="C50" s="1" t="s">
        <v>66</v>
      </c>
      <c r="D50" s="1" t="s">
        <v>65</v>
      </c>
      <c r="E50" s="3" t="s">
        <v>17</v>
      </c>
      <c r="F50" s="3" t="s">
        <v>11</v>
      </c>
      <c r="G50" s="10">
        <v>2</v>
      </c>
      <c r="H50" s="29"/>
      <c r="I50" s="30">
        <f t="shared" si="0"/>
        <v>0</v>
      </c>
    </row>
    <row r="51" spans="1:9" x14ac:dyDescent="0.25">
      <c r="A51" s="1" t="s">
        <v>136</v>
      </c>
      <c r="B51" s="3" t="s">
        <v>63</v>
      </c>
      <c r="C51" s="1" t="s">
        <v>66</v>
      </c>
      <c r="D51" s="1" t="s">
        <v>65</v>
      </c>
      <c r="E51" s="3" t="s">
        <v>17</v>
      </c>
      <c r="F51" s="3" t="s">
        <v>13</v>
      </c>
      <c r="G51" s="10">
        <v>2</v>
      </c>
      <c r="H51" s="29"/>
      <c r="I51" s="30">
        <f t="shared" si="0"/>
        <v>0</v>
      </c>
    </row>
    <row r="52" spans="1:9" x14ac:dyDescent="0.25">
      <c r="A52" s="1" t="s">
        <v>137</v>
      </c>
      <c r="B52" s="3" t="s">
        <v>63</v>
      </c>
      <c r="C52" s="1" t="s">
        <v>66</v>
      </c>
      <c r="D52" s="1" t="s">
        <v>65</v>
      </c>
      <c r="E52" s="3" t="s">
        <v>17</v>
      </c>
      <c r="F52" s="3" t="s">
        <v>15</v>
      </c>
      <c r="G52" s="10">
        <v>2</v>
      </c>
      <c r="H52" s="29"/>
      <c r="I52" s="30">
        <f t="shared" si="0"/>
        <v>0</v>
      </c>
    </row>
    <row r="53" spans="1:9" x14ac:dyDescent="0.25">
      <c r="A53" s="1" t="s">
        <v>138</v>
      </c>
      <c r="B53" s="3" t="s">
        <v>63</v>
      </c>
      <c r="C53" s="1" t="s">
        <v>67</v>
      </c>
      <c r="D53" s="1" t="s">
        <v>65</v>
      </c>
      <c r="E53" s="3" t="s">
        <v>8</v>
      </c>
      <c r="F53" s="3" t="s">
        <v>9</v>
      </c>
      <c r="G53" s="10">
        <v>6</v>
      </c>
      <c r="H53" s="29"/>
      <c r="I53" s="30">
        <f t="shared" si="0"/>
        <v>0</v>
      </c>
    </row>
    <row r="54" spans="1:9" x14ac:dyDescent="0.25">
      <c r="A54" s="1" t="s">
        <v>139</v>
      </c>
      <c r="B54" s="3" t="s">
        <v>63</v>
      </c>
      <c r="C54" s="1" t="s">
        <v>68</v>
      </c>
      <c r="D54" s="1" t="s">
        <v>65</v>
      </c>
      <c r="E54" s="3" t="s">
        <v>8</v>
      </c>
      <c r="F54" s="3" t="s">
        <v>11</v>
      </c>
      <c r="G54" s="10">
        <v>4</v>
      </c>
      <c r="H54" s="29"/>
      <c r="I54" s="30">
        <f t="shared" si="0"/>
        <v>0</v>
      </c>
    </row>
    <row r="55" spans="1:9" x14ac:dyDescent="0.25">
      <c r="A55" s="1" t="s">
        <v>140</v>
      </c>
      <c r="B55" s="3" t="s">
        <v>63</v>
      </c>
      <c r="C55" s="1" t="s">
        <v>69</v>
      </c>
      <c r="D55" s="1" t="s">
        <v>65</v>
      </c>
      <c r="E55" s="3" t="s">
        <v>8</v>
      </c>
      <c r="F55" s="3" t="s">
        <v>13</v>
      </c>
      <c r="G55" s="10">
        <v>4</v>
      </c>
      <c r="H55" s="29"/>
      <c r="I55" s="30">
        <f t="shared" si="0"/>
        <v>0</v>
      </c>
    </row>
    <row r="56" spans="1:9" x14ac:dyDescent="0.25">
      <c r="A56" s="1" t="s">
        <v>141</v>
      </c>
      <c r="B56" s="3" t="s">
        <v>63</v>
      </c>
      <c r="C56" s="1" t="s">
        <v>70</v>
      </c>
      <c r="D56" s="1" t="s">
        <v>65</v>
      </c>
      <c r="E56" s="3" t="s">
        <v>8</v>
      </c>
      <c r="F56" s="3" t="s">
        <v>15</v>
      </c>
      <c r="G56" s="10">
        <v>4</v>
      </c>
      <c r="H56" s="29"/>
      <c r="I56" s="30">
        <f t="shared" si="0"/>
        <v>0</v>
      </c>
    </row>
    <row r="57" spans="1:9" x14ac:dyDescent="0.25">
      <c r="A57" s="1" t="s">
        <v>142</v>
      </c>
      <c r="B57" s="3" t="s">
        <v>63</v>
      </c>
      <c r="C57" s="34">
        <v>4518812</v>
      </c>
      <c r="D57" s="1" t="s">
        <v>71</v>
      </c>
      <c r="E57" s="3" t="s">
        <v>17</v>
      </c>
      <c r="F57" s="3" t="s">
        <v>9</v>
      </c>
      <c r="G57" s="10">
        <v>4</v>
      </c>
      <c r="H57" s="29"/>
      <c r="I57" s="30">
        <f t="shared" si="0"/>
        <v>0</v>
      </c>
    </row>
    <row r="58" spans="1:9" x14ac:dyDescent="0.25">
      <c r="A58" s="1" t="s">
        <v>143</v>
      </c>
      <c r="B58" s="3" t="s">
        <v>63</v>
      </c>
      <c r="C58" s="34">
        <v>4519313</v>
      </c>
      <c r="D58" s="1" t="s">
        <v>71</v>
      </c>
      <c r="E58" s="3" t="s">
        <v>8</v>
      </c>
      <c r="F58" s="3" t="s">
        <v>9</v>
      </c>
      <c r="G58" s="10">
        <v>4</v>
      </c>
      <c r="H58" s="29"/>
      <c r="I58" s="30">
        <f t="shared" si="0"/>
        <v>0</v>
      </c>
    </row>
    <row r="59" spans="1:9" x14ac:dyDescent="0.25">
      <c r="A59" s="1" t="s">
        <v>144</v>
      </c>
      <c r="B59" s="3" t="s">
        <v>63</v>
      </c>
      <c r="C59" s="1" t="s">
        <v>64</v>
      </c>
      <c r="D59" s="1" t="s">
        <v>72</v>
      </c>
      <c r="E59" s="3" t="s">
        <v>73</v>
      </c>
      <c r="F59" s="3" t="s">
        <v>9</v>
      </c>
      <c r="G59" s="10">
        <v>2</v>
      </c>
      <c r="H59" s="29"/>
      <c r="I59" s="30">
        <f t="shared" si="0"/>
        <v>0</v>
      </c>
    </row>
    <row r="60" spans="1:9" x14ac:dyDescent="0.25">
      <c r="A60" s="1" t="s">
        <v>145</v>
      </c>
      <c r="B60" s="3" t="s">
        <v>63</v>
      </c>
      <c r="C60" s="1" t="s">
        <v>66</v>
      </c>
      <c r="D60" s="1" t="s">
        <v>72</v>
      </c>
      <c r="E60" s="3" t="s">
        <v>73</v>
      </c>
      <c r="F60" s="3" t="s">
        <v>74</v>
      </c>
      <c r="G60" s="10">
        <v>6</v>
      </c>
      <c r="H60" s="29"/>
      <c r="I60" s="30">
        <f t="shared" si="0"/>
        <v>0</v>
      </c>
    </row>
    <row r="61" spans="1:9" x14ac:dyDescent="0.25">
      <c r="A61" s="1" t="s">
        <v>146</v>
      </c>
      <c r="B61" s="3" t="s">
        <v>63</v>
      </c>
      <c r="C61" s="1" t="s">
        <v>75</v>
      </c>
      <c r="D61" s="1" t="s">
        <v>72</v>
      </c>
      <c r="E61" s="3" t="s">
        <v>20</v>
      </c>
      <c r="F61" s="3"/>
      <c r="G61" s="10">
        <v>8</v>
      </c>
      <c r="H61" s="29"/>
      <c r="I61" s="30">
        <f t="shared" si="0"/>
        <v>0</v>
      </c>
    </row>
    <row r="62" spans="1:9" x14ac:dyDescent="0.25">
      <c r="A62" s="1" t="s">
        <v>147</v>
      </c>
      <c r="B62" s="3" t="s">
        <v>63</v>
      </c>
      <c r="C62" s="1" t="s">
        <v>76</v>
      </c>
      <c r="D62" s="1" t="s">
        <v>72</v>
      </c>
      <c r="E62" s="3" t="s">
        <v>8</v>
      </c>
      <c r="F62" s="3" t="s">
        <v>9</v>
      </c>
      <c r="G62" s="10">
        <v>2</v>
      </c>
      <c r="H62" s="29"/>
      <c r="I62" s="30">
        <f t="shared" si="0"/>
        <v>0</v>
      </c>
    </row>
    <row r="63" spans="1:9" x14ac:dyDescent="0.25">
      <c r="A63" s="1" t="s">
        <v>148</v>
      </c>
      <c r="B63" s="3" t="s">
        <v>63</v>
      </c>
      <c r="C63" s="1" t="s">
        <v>77</v>
      </c>
      <c r="D63" s="1" t="s">
        <v>72</v>
      </c>
      <c r="E63" s="3" t="s">
        <v>8</v>
      </c>
      <c r="F63" s="3" t="s">
        <v>11</v>
      </c>
      <c r="G63" s="10">
        <v>2</v>
      </c>
      <c r="H63" s="29"/>
      <c r="I63" s="30">
        <f t="shared" si="0"/>
        <v>0</v>
      </c>
    </row>
    <row r="64" spans="1:9" x14ac:dyDescent="0.25">
      <c r="A64" s="1" t="s">
        <v>149</v>
      </c>
      <c r="B64" s="3" t="s">
        <v>63</v>
      </c>
      <c r="C64" s="1" t="s">
        <v>78</v>
      </c>
      <c r="D64" s="1" t="s">
        <v>72</v>
      </c>
      <c r="E64" s="3" t="s">
        <v>8</v>
      </c>
      <c r="F64" s="3" t="s">
        <v>13</v>
      </c>
      <c r="G64" s="10">
        <v>2</v>
      </c>
      <c r="H64" s="29"/>
      <c r="I64" s="30">
        <f t="shared" si="0"/>
        <v>0</v>
      </c>
    </row>
    <row r="65" spans="1:9" x14ac:dyDescent="0.25">
      <c r="A65" s="1" t="s">
        <v>150</v>
      </c>
      <c r="B65" s="3" t="s">
        <v>63</v>
      </c>
      <c r="C65" s="1" t="s">
        <v>79</v>
      </c>
      <c r="D65" s="1" t="s">
        <v>72</v>
      </c>
      <c r="E65" s="3" t="s">
        <v>8</v>
      </c>
      <c r="F65" s="3" t="s">
        <v>15</v>
      </c>
      <c r="G65" s="10">
        <v>2</v>
      </c>
      <c r="H65" s="29"/>
      <c r="I65" s="30">
        <f t="shared" si="0"/>
        <v>0</v>
      </c>
    </row>
    <row r="66" spans="1:9" x14ac:dyDescent="0.25">
      <c r="A66" s="1" t="s">
        <v>151</v>
      </c>
      <c r="B66" s="3" t="s">
        <v>80</v>
      </c>
      <c r="C66" s="1" t="s">
        <v>81</v>
      </c>
      <c r="D66" s="1" t="s">
        <v>82</v>
      </c>
      <c r="E66" s="3" t="s">
        <v>37</v>
      </c>
      <c r="F66" s="3" t="s">
        <v>83</v>
      </c>
      <c r="G66" s="10">
        <v>10</v>
      </c>
      <c r="H66" s="29"/>
      <c r="I66" s="30">
        <f t="shared" si="0"/>
        <v>0</v>
      </c>
    </row>
    <row r="67" spans="1:9" x14ac:dyDescent="0.25">
      <c r="A67" s="1" t="s">
        <v>152</v>
      </c>
      <c r="B67" s="3" t="s">
        <v>80</v>
      </c>
      <c r="C67" s="1" t="s">
        <v>84</v>
      </c>
      <c r="D67" s="1" t="s">
        <v>82</v>
      </c>
      <c r="E67" s="3" t="s">
        <v>37</v>
      </c>
      <c r="F67" s="3" t="s">
        <v>85</v>
      </c>
      <c r="G67" s="10">
        <v>6</v>
      </c>
      <c r="H67" s="29"/>
      <c r="I67" s="30">
        <f t="shared" si="0"/>
        <v>0</v>
      </c>
    </row>
    <row r="68" spans="1:9" x14ac:dyDescent="0.25">
      <c r="A68" s="1" t="s">
        <v>153</v>
      </c>
      <c r="B68" s="3" t="s">
        <v>80</v>
      </c>
      <c r="C68" s="1" t="s">
        <v>86</v>
      </c>
      <c r="D68" s="1" t="s">
        <v>82</v>
      </c>
      <c r="E68" s="3" t="s">
        <v>37</v>
      </c>
      <c r="F68" s="3" t="s">
        <v>87</v>
      </c>
      <c r="G68" s="10">
        <v>6</v>
      </c>
      <c r="H68" s="29"/>
      <c r="I68" s="30">
        <f t="shared" si="0"/>
        <v>0</v>
      </c>
    </row>
    <row r="69" spans="1:9" x14ac:dyDescent="0.25">
      <c r="A69" s="1" t="s">
        <v>154</v>
      </c>
      <c r="B69" s="3" t="s">
        <v>80</v>
      </c>
      <c r="C69" s="1" t="s">
        <v>88</v>
      </c>
      <c r="D69" s="1" t="s">
        <v>82</v>
      </c>
      <c r="E69" s="3" t="s">
        <v>37</v>
      </c>
      <c r="F69" s="3" t="s">
        <v>89</v>
      </c>
      <c r="G69" s="10">
        <v>6</v>
      </c>
      <c r="H69" s="29"/>
      <c r="I69" s="30">
        <f t="shared" si="0"/>
        <v>0</v>
      </c>
    </row>
    <row r="70" spans="1:9" x14ac:dyDescent="0.25">
      <c r="A70" s="1" t="s">
        <v>155</v>
      </c>
      <c r="B70" s="3" t="s">
        <v>80</v>
      </c>
      <c r="C70" s="1" t="s">
        <v>90</v>
      </c>
      <c r="D70" s="1" t="s">
        <v>82</v>
      </c>
      <c r="E70" s="3" t="s">
        <v>91</v>
      </c>
      <c r="F70" s="3"/>
      <c r="G70" s="10">
        <v>6</v>
      </c>
      <c r="H70" s="29"/>
      <c r="I70" s="30">
        <f t="shared" si="0"/>
        <v>0</v>
      </c>
    </row>
    <row r="71" spans="1:9" x14ac:dyDescent="0.25">
      <c r="A71" s="7" t="s">
        <v>164</v>
      </c>
      <c r="B71" s="6"/>
      <c r="C71" s="7"/>
      <c r="D71" s="6"/>
      <c r="E71" s="6"/>
      <c r="F71" s="6"/>
      <c r="G71" s="7"/>
      <c r="H71" s="7"/>
      <c r="I71" s="31">
        <f>SUM(I7:I70)</f>
        <v>0</v>
      </c>
    </row>
    <row r="72" spans="1:9" x14ac:dyDescent="0.25">
      <c r="A72" s="27" t="s">
        <v>165</v>
      </c>
      <c r="B72" s="26"/>
      <c r="C72" s="27"/>
      <c r="D72" s="26"/>
      <c r="E72" s="26"/>
      <c r="F72" s="26"/>
      <c r="G72" s="27"/>
      <c r="H72" s="27"/>
      <c r="I72" s="32">
        <f>SUM(I71*21%)</f>
        <v>0</v>
      </c>
    </row>
    <row r="73" spans="1:9" x14ac:dyDescent="0.25">
      <c r="A73" s="18" t="s">
        <v>166</v>
      </c>
      <c r="D73" s="2"/>
      <c r="I73" s="33">
        <f>SUM(I71+I72)</f>
        <v>0</v>
      </c>
    </row>
    <row r="76" spans="1:9" x14ac:dyDescent="0.25">
      <c r="A76" s="38" t="s">
        <v>167</v>
      </c>
      <c r="B76" s="38"/>
      <c r="C76" s="38"/>
      <c r="D76" s="38"/>
      <c r="E76" s="38"/>
      <c r="F76" s="39"/>
      <c r="G76" s="38"/>
      <c r="H76" s="40"/>
      <c r="I76" s="41"/>
    </row>
    <row r="77" spans="1:9" x14ac:dyDescent="0.25">
      <c r="A77" s="38" t="s">
        <v>168</v>
      </c>
      <c r="B77" s="38"/>
      <c r="C77" s="38"/>
      <c r="D77" s="38"/>
      <c r="E77" s="38"/>
      <c r="F77" s="39"/>
      <c r="G77" s="38"/>
      <c r="H77" s="40"/>
      <c r="I77" s="41"/>
    </row>
    <row r="78" spans="1:9" x14ac:dyDescent="0.25">
      <c r="A78" s="38" t="s">
        <v>169</v>
      </c>
      <c r="B78" s="38"/>
      <c r="C78" s="38"/>
      <c r="D78" s="38"/>
      <c r="E78" s="38"/>
      <c r="F78" s="39"/>
      <c r="G78" s="38"/>
      <c r="H78" s="38"/>
      <c r="I78" s="41"/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Ostatní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Radová Eva</dc:creator>
  <cp:lastModifiedBy>Radová Eva</cp:lastModifiedBy>
  <cp:lastPrinted>2020-11-06T14:14:15Z</cp:lastPrinted>
  <dcterms:created xsi:type="dcterms:W3CDTF">2020-11-06T13:49:34Z</dcterms:created>
  <dcterms:modified xsi:type="dcterms:W3CDTF">2020-11-18T09:54:23Z</dcterms:modified>
</cp:coreProperties>
</file>