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12" yWindow="0" windowWidth="19152" windowHeight="13176"/>
  </bookViews>
  <sheets>
    <sheet name="seznam profilů" sheetId="2" r:id="rId1"/>
    <sheet name="slepý rozpočet" sheetId="3" r:id="rId2"/>
  </sheets>
  <calcPr calcId="145621"/>
</workbook>
</file>

<file path=xl/calcChain.xml><?xml version="1.0" encoding="utf-8"?>
<calcChain xmlns="http://schemas.openxmlformats.org/spreadsheetml/2006/main">
  <c r="D3" i="3" l="1"/>
  <c r="F3" i="3" s="1"/>
  <c r="D4" i="3"/>
  <c r="F4" i="3" s="1"/>
  <c r="E4" i="3"/>
  <c r="D5" i="3"/>
  <c r="F5" i="3" s="1"/>
  <c r="E5" i="3"/>
  <c r="E3" i="3"/>
  <c r="F6" i="3" l="1"/>
  <c r="D6" i="3"/>
</calcChain>
</file>

<file path=xl/sharedStrings.xml><?xml version="1.0" encoding="utf-8"?>
<sst xmlns="http://schemas.openxmlformats.org/spreadsheetml/2006/main" count="565" uniqueCount="207">
  <si>
    <t>ne</t>
  </si>
  <si>
    <t>ozn.</t>
  </si>
  <si>
    <t>Lokalizace</t>
  </si>
  <si>
    <t>Souřadnice N</t>
  </si>
  <si>
    <t>Souřadnice E</t>
  </si>
  <si>
    <t>Období sledování</t>
  </si>
  <si>
    <t>Rozlišení uživatelských skupin</t>
  </si>
  <si>
    <t>Rozlišení směru</t>
  </si>
  <si>
    <t>Poznámka</t>
  </si>
  <si>
    <t>trvale</t>
  </si>
  <si>
    <t>pěší a cyklisté dohromady</t>
  </si>
  <si>
    <t>OJe09/10</t>
  </si>
  <si>
    <t>Praděd - modře značená trasa mezi rozc. Praděd - rozc. a Praděd - vrchol</t>
  </si>
  <si>
    <t>pěší x automobily</t>
  </si>
  <si>
    <t>UCS06</t>
  </si>
  <si>
    <t>zřízení nového profilu</t>
  </si>
  <si>
    <t>přesun profilu na nové místo</t>
  </si>
  <si>
    <t>předpokládané množství</t>
  </si>
  <si>
    <t>nabídková cena bez DPH</t>
  </si>
  <si>
    <t>za jednotku</t>
  </si>
  <si>
    <t>celkem</t>
  </si>
  <si>
    <t>nabídková cena vč. DPH</t>
  </si>
  <si>
    <t>CELKEM</t>
  </si>
  <si>
    <t>monitoring na 1 profilu 1 měsíc</t>
  </si>
  <si>
    <t>Příloha č. 3: Předpokládaný seznam profilů</t>
  </si>
  <si>
    <t>GSM přenos dat</t>
  </si>
  <si>
    <t>JCTR03</t>
  </si>
  <si>
    <t>Dlouhý most</t>
  </si>
  <si>
    <t xml:space="preserve">ne </t>
  </si>
  <si>
    <t>JCTR06</t>
  </si>
  <si>
    <t>Opatovický</t>
  </si>
  <si>
    <t>celoročně</t>
  </si>
  <si>
    <t>JCTR07</t>
  </si>
  <si>
    <t>Hraniční</t>
  </si>
  <si>
    <t>JCTR08</t>
  </si>
  <si>
    <t>Rožmberk</t>
  </si>
  <si>
    <t>JCTR09</t>
  </si>
  <si>
    <t>Pražský</t>
  </si>
  <si>
    <t>OJe02</t>
  </si>
  <si>
    <t>Ovčárna - červeně značený chodník na hřeben nad rozc. Ovčárna</t>
  </si>
  <si>
    <t xml:space="preserve">pěší </t>
  </si>
  <si>
    <t>OJe03</t>
  </si>
  <si>
    <t>Bílá Opava - žlutě značený tur. chodník nad rozc. Na paloučku</t>
  </si>
  <si>
    <t>OJe04</t>
  </si>
  <si>
    <t>Keprník - červeně značený chodník na Keprník nad rozc. Pod Keprníkem</t>
  </si>
  <si>
    <t>OJe07</t>
  </si>
  <si>
    <t>Králický Sněžník - pramen - červeně značený chodník mezi Slůnětem a pramenem Moravy</t>
  </si>
  <si>
    <t>OJe08</t>
  </si>
  <si>
    <t>Rejvíz - NS Rejvíz mezi rozc. U Mechového jezírka a Mechové jezírko</t>
  </si>
  <si>
    <t>OJe14</t>
  </si>
  <si>
    <t>Červená hora - červeně značený chodník mezi ČHS a rozc. Bílý sloup</t>
  </si>
  <si>
    <t>OJe17</t>
  </si>
  <si>
    <t xml:space="preserve">Bílá Opava - modrá značka </t>
  </si>
  <si>
    <t>OJe18</t>
  </si>
  <si>
    <t>Jelenka - červeně značená trasa mezi Alfrédkou a rozc. Pod Jelení studánkou</t>
  </si>
  <si>
    <t xml:space="preserve">pěší, polohovatelný sloupek </t>
  </si>
  <si>
    <t>2022-2024</t>
  </si>
  <si>
    <t>2021-2024</t>
  </si>
  <si>
    <t>OJe19</t>
  </si>
  <si>
    <r>
      <t xml:space="preserve">Čerňava - Šerák - červeně značená stezka na Šerák, v blízkosti hranice rezervace - </t>
    </r>
    <r>
      <rPr>
        <b/>
        <sz val="10"/>
        <rFont val="Arial"/>
        <family val="2"/>
        <charset val="238"/>
      </rPr>
      <t>NOVÝ PROFIL</t>
    </r>
  </si>
  <si>
    <r>
      <t xml:space="preserve">Králický Sněžník - hranice - červeně značená stezka na Králický Sněžník od západu od JZ </t>
    </r>
    <r>
      <rPr>
        <b/>
        <sz val="10"/>
        <rFont val="Arial"/>
        <family val="2"/>
        <charset val="238"/>
      </rPr>
      <t>- NOVÝ PROFIL</t>
    </r>
  </si>
  <si>
    <t>OJe20</t>
  </si>
  <si>
    <t>JMPa01</t>
  </si>
  <si>
    <t>Děvín - červená t. z. v Soutěsce</t>
  </si>
  <si>
    <t>JMPa02</t>
  </si>
  <si>
    <t>Svatý kopeček - modrá t. z., křížová cesta na Svatý kopeček, v prostoru kapličky č. 5</t>
  </si>
  <si>
    <t>UCS07</t>
  </si>
  <si>
    <t>PP Radobýl</t>
  </si>
  <si>
    <r>
      <t>PR Kalvárie</t>
    </r>
    <r>
      <rPr>
        <sz val="10"/>
        <rFont val="Arial"/>
        <family val="2"/>
        <charset val="238"/>
      </rPr>
      <t xml:space="preserve">                                     </t>
    </r>
  </si>
  <si>
    <t>Mokrý hřbet - modře značená stezka mezi Čerou kupou a Stříbrnickou (dříve KRS4)</t>
  </si>
  <si>
    <t>OJe21</t>
  </si>
  <si>
    <t>UCS08</t>
  </si>
  <si>
    <r>
      <t xml:space="preserve">Holý vrch u Hlinné - zelená TZC </t>
    </r>
    <r>
      <rPr>
        <b/>
        <sz val="10"/>
        <color theme="1"/>
        <rFont val="Arial"/>
        <family val="2"/>
        <charset val="238"/>
      </rPr>
      <t>- NOVÝ PROFIL</t>
    </r>
  </si>
  <si>
    <t>SC02</t>
  </si>
  <si>
    <t>NPR Drbákov - Albertovy skály</t>
  </si>
  <si>
    <t>PR Velký Blaník, naučná stezka/červená značka</t>
  </si>
  <si>
    <t>SCBl04</t>
  </si>
  <si>
    <t>Be06</t>
  </si>
  <si>
    <t>PR Lysá hora – vstup na horní část bývalé severní sjezdovky – oplocenka</t>
  </si>
  <si>
    <t xml:space="preserve">profil sledován dlouhodobě </t>
  </si>
  <si>
    <t>Be07</t>
  </si>
  <si>
    <t>NPR Mazák - červená turistická značka z Ostravice na Lysou horu</t>
  </si>
  <si>
    <t>Be08</t>
  </si>
  <si>
    <t>NPR Kněhyně - Čertův mlýn - na „zakázaném chodníku“ vedoucím z Kněhyňské louky na vrchol Kněhyně</t>
  </si>
  <si>
    <t>Be14</t>
  </si>
  <si>
    <t>PO Beskydy (NPR Radhošť), NS Radegast</t>
  </si>
  <si>
    <t>možnost v průběhu smlouvy přesun na NOVOU lokalitu</t>
  </si>
  <si>
    <t>Be15</t>
  </si>
  <si>
    <t xml:space="preserve">PR Smrk  - černá zkratka z vrcholu směrem na Ostravici </t>
  </si>
  <si>
    <t>Be16</t>
  </si>
  <si>
    <t xml:space="preserve">PR Travný - modrá TZ   </t>
  </si>
  <si>
    <t>Be17</t>
  </si>
  <si>
    <t xml:space="preserve">NPR Kněhyně - Čertův mlýn  </t>
  </si>
  <si>
    <r>
      <t xml:space="preserve">PR Dívčí kámen - </t>
    </r>
    <r>
      <rPr>
        <b/>
        <sz val="10"/>
        <rFont val="Arial"/>
        <family val="2"/>
        <charset val="238"/>
      </rPr>
      <t>NOVÝ PROFIL</t>
    </r>
  </si>
  <si>
    <t>JCBL03</t>
  </si>
  <si>
    <t>do 31.12. 2021</t>
  </si>
  <si>
    <t>do 31.12.2021</t>
  </si>
  <si>
    <t>KMK04</t>
  </si>
  <si>
    <t>vodáci</t>
  </si>
  <si>
    <t>Ploučnice - pod Hradčany</t>
  </si>
  <si>
    <t>SCKr01</t>
  </si>
  <si>
    <t>PR Brdatka: lokalita "U Glorietu</t>
  </si>
  <si>
    <t>SCKr02</t>
  </si>
  <si>
    <t>PR Jezírka: lokalita v "Soutěsce"</t>
  </si>
  <si>
    <t>SCKr03</t>
  </si>
  <si>
    <t>NPR Týřov: vyhlídka "Opičí stezka“</t>
  </si>
  <si>
    <t>SCKr04</t>
  </si>
  <si>
    <t>NPR Vůznice: údolí "Vůznice" směrem od zříceniny hradu Jenčov</t>
  </si>
  <si>
    <t>SCKr06</t>
  </si>
  <si>
    <t>NPR Vůznice: na lokalitách v údolí Vůznice od Nižbora</t>
  </si>
  <si>
    <t>SCKr08</t>
  </si>
  <si>
    <t xml:space="preserve">NPR Týřov: v údolí "Oupořského potoka" </t>
  </si>
  <si>
    <t>SCKr09</t>
  </si>
  <si>
    <t>PR U Eremita: "Naučná stezka"</t>
  </si>
  <si>
    <t>SCKr10</t>
  </si>
  <si>
    <t>NPR Týřov: lokalita „Týřovické skály“</t>
  </si>
  <si>
    <t>SCKr11</t>
  </si>
  <si>
    <t>SCKr12</t>
  </si>
  <si>
    <r>
      <t xml:space="preserve">Vraní skála - </t>
    </r>
    <r>
      <rPr>
        <b/>
        <sz val="10"/>
        <rFont val="Arial"/>
        <family val="2"/>
        <charset val="238"/>
      </rPr>
      <t>NOVÝ PROFIL</t>
    </r>
  </si>
  <si>
    <r>
      <t xml:space="preserve">NPR Týřov: údolí Roudného - </t>
    </r>
    <r>
      <rPr>
        <b/>
        <sz val="10"/>
        <rFont val="Arial"/>
        <family val="2"/>
        <charset val="238"/>
      </rPr>
      <t>NOVÝ PROFIL</t>
    </r>
  </si>
  <si>
    <t>do 12/2021</t>
  </si>
  <si>
    <t>celoročně od 01/2022</t>
  </si>
  <si>
    <r>
      <t xml:space="preserve">Jemčinsko - okolí Pecáku - </t>
    </r>
    <r>
      <rPr>
        <b/>
        <sz val="10"/>
        <rFont val="Arial"/>
        <family val="2"/>
        <charset val="238"/>
      </rPr>
      <t>NOVÝ PROFIL</t>
    </r>
  </si>
  <si>
    <r>
      <t xml:space="preserve">Most Dračice - </t>
    </r>
    <r>
      <rPr>
        <b/>
        <sz val="10"/>
        <rFont val="Arial"/>
        <family val="2"/>
        <charset val="238"/>
      </rPr>
      <t>NOVÝ PROFIL</t>
    </r>
  </si>
  <si>
    <r>
      <t xml:space="preserve">Zlatá stoka - červená turistická značka - </t>
    </r>
    <r>
      <rPr>
        <b/>
        <sz val="10"/>
        <rFont val="Arial"/>
        <family val="2"/>
        <charset val="238"/>
      </rPr>
      <t>NOVÝ PROFIL</t>
    </r>
  </si>
  <si>
    <t>JCTR10</t>
  </si>
  <si>
    <t>JCTR11</t>
  </si>
  <si>
    <t>JCTR12</t>
  </si>
  <si>
    <t>LJH12</t>
  </si>
  <si>
    <t>Mariánskohorské boudy</t>
  </si>
  <si>
    <t>LJH13</t>
  </si>
  <si>
    <t>Pytlácké kameny</t>
  </si>
  <si>
    <r>
      <t xml:space="preserve">NPR Lichnice, Lávka v Lovětínské rokli - </t>
    </r>
    <r>
      <rPr>
        <b/>
        <sz val="10"/>
        <rFont val="Arial"/>
        <family val="2"/>
        <charset val="238"/>
      </rPr>
      <t>NOVÝ PROFIL</t>
    </r>
  </si>
  <si>
    <t>ano</t>
  </si>
  <si>
    <t xml:space="preserve"> orientační poloha</t>
  </si>
  <si>
    <t>pěší x cyklisté</t>
  </si>
  <si>
    <t>VCZH08</t>
  </si>
  <si>
    <t>VCZH09</t>
  </si>
  <si>
    <r>
      <t xml:space="preserve">NPR Lichnice, Hedvikovská rokle - </t>
    </r>
    <r>
      <rPr>
        <b/>
        <sz val="10"/>
        <rFont val="Arial"/>
        <family val="2"/>
        <charset val="238"/>
      </rPr>
      <t>NOVÝ PROFIL</t>
    </r>
  </si>
  <si>
    <t>LJH01</t>
  </si>
  <si>
    <t>Lysé skály</t>
  </si>
  <si>
    <t>pěší, cyklisté a lyžaři dohromady</t>
  </si>
  <si>
    <t>OLP01</t>
  </si>
  <si>
    <t>OLP02</t>
  </si>
  <si>
    <t>PO Litovelské Pomoraví, Panenský les</t>
  </si>
  <si>
    <t>Celoročně</t>
  </si>
  <si>
    <t>OLP15</t>
  </si>
  <si>
    <t>OLP14</t>
  </si>
  <si>
    <t>PR Kenický</t>
  </si>
  <si>
    <t>OLP11B</t>
  </si>
  <si>
    <t>NPR Žebračka</t>
  </si>
  <si>
    <t>Celoročně do 31. 12. 2022</t>
  </si>
  <si>
    <t>NPR Ramena řeky Moravy, Malá Voda</t>
  </si>
  <si>
    <t>NPR Ramena řeky Moravy, Mlýnský potok, Tři mosty</t>
  </si>
  <si>
    <t>OLP16</t>
  </si>
  <si>
    <r>
      <t xml:space="preserve">přesun ze Žebračky, bude upřesněno - </t>
    </r>
    <r>
      <rPr>
        <b/>
        <sz val="10"/>
        <color theme="1"/>
        <rFont val="Arial"/>
        <family val="2"/>
        <charset val="238"/>
      </rPr>
      <t>NOVÝ PROFIL</t>
    </r>
  </si>
  <si>
    <t>od 1. 1. 2023</t>
  </si>
  <si>
    <t xml:space="preserve">Každoročně 1. 4. - 30. 9. </t>
  </si>
  <si>
    <t>LLH01</t>
  </si>
  <si>
    <t>LLH04</t>
  </si>
  <si>
    <r>
      <t xml:space="preserve">PR Luž, červená značka směr vrchol - </t>
    </r>
    <r>
      <rPr>
        <b/>
        <sz val="10"/>
        <color theme="1"/>
        <rFont val="Arial"/>
        <family val="2"/>
        <charset val="238"/>
      </rPr>
      <t>OBNOVENÝ PROFIL</t>
    </r>
  </si>
  <si>
    <r>
      <t xml:space="preserve">PP Bílé kameny, naučná stezka - </t>
    </r>
    <r>
      <rPr>
        <b/>
        <sz val="10"/>
        <color theme="1"/>
        <rFont val="Arial"/>
        <family val="2"/>
        <charset val="238"/>
      </rPr>
      <t>OBNOVENÝ PROFIL</t>
    </r>
  </si>
  <si>
    <t>LCR01</t>
  </si>
  <si>
    <t>PR Údolí Plakánek</t>
  </si>
  <si>
    <t>LCR03</t>
  </si>
  <si>
    <t>PR Hruboskalsko - mezi Valdštejnem a odbočkou ke Kopicovu statku</t>
  </si>
  <si>
    <t>LCR04</t>
  </si>
  <si>
    <t>PR Příhrazské skály - Studený průchod</t>
  </si>
  <si>
    <t>LCR05</t>
  </si>
  <si>
    <t>PR Podtrosecká údolí</t>
  </si>
  <si>
    <t>VCBr01</t>
  </si>
  <si>
    <t>NPR Adršpašsko-teplické skály Vlčí rokle - soutěska na jižním okraji rašeliniště, žlutá t. z.</t>
  </si>
  <si>
    <t>VCBr02</t>
  </si>
  <si>
    <t>VCBr03</t>
  </si>
  <si>
    <t>VCBr04</t>
  </si>
  <si>
    <t>NPP Polické stěny Kovářova rokle před Skalním divadlem na červené t. z.</t>
  </si>
  <si>
    <t>VCBr05</t>
  </si>
  <si>
    <t xml:space="preserve">PR Ostaš                                                                          </t>
  </si>
  <si>
    <r>
      <t xml:space="preserve">NPR Broumovské stěny rozcestí Koruna odbočka vyhlídka - rozcestí na žluté t. z. - </t>
    </r>
    <r>
      <rPr>
        <b/>
        <sz val="10"/>
        <rFont val="Arial"/>
        <family val="2"/>
        <charset val="238"/>
      </rPr>
      <t>OBNOVENÝ PROFIL</t>
    </r>
  </si>
  <si>
    <t>od 1. 1. 2021 do 31. 12. 2022</t>
  </si>
  <si>
    <r>
      <t xml:space="preserve">NPP Polické stěny - rozcestí Vyhlídky na Čertovu tchyni odb. - rozcestí na červené t. z. - </t>
    </r>
    <r>
      <rPr>
        <b/>
        <sz val="10"/>
        <color theme="1"/>
        <rFont val="Arial"/>
        <family val="2"/>
        <charset val="238"/>
      </rPr>
      <t>OBNOVENÝ PROFIL</t>
    </r>
  </si>
  <si>
    <t>15,5840878E</t>
  </si>
  <si>
    <t>JMMK01</t>
  </si>
  <si>
    <t>uvnitř jeskyně</t>
  </si>
  <si>
    <t>JMMK02</t>
  </si>
  <si>
    <t>JMMK03</t>
  </si>
  <si>
    <t>JMMK04</t>
  </si>
  <si>
    <t>JMMK05</t>
  </si>
  <si>
    <t>JMMK06</t>
  </si>
  <si>
    <r>
      <t xml:space="preserve">Ochozská jeskyně - </t>
    </r>
    <r>
      <rPr>
        <b/>
        <sz val="10"/>
        <rFont val="Arial"/>
        <family val="2"/>
        <charset val="238"/>
      </rPr>
      <t>NOVÝ PROFIL</t>
    </r>
  </si>
  <si>
    <r>
      <t xml:space="preserve">Skleněné dómy - </t>
    </r>
    <r>
      <rPr>
        <b/>
        <sz val="10"/>
        <rFont val="Arial"/>
        <family val="2"/>
        <charset val="238"/>
      </rPr>
      <t>NOVÝ PROFIL</t>
    </r>
  </si>
  <si>
    <r>
      <t xml:space="preserve">Býčí skála - </t>
    </r>
    <r>
      <rPr>
        <b/>
        <sz val="10"/>
        <rFont val="Arial"/>
        <family val="2"/>
        <charset val="238"/>
      </rPr>
      <t>OBNOVENÝ PROFIL</t>
    </r>
  </si>
  <si>
    <r>
      <t xml:space="preserve">Rudické propadání - </t>
    </r>
    <r>
      <rPr>
        <b/>
        <sz val="10"/>
        <rFont val="Arial"/>
        <family val="2"/>
        <charset val="238"/>
      </rPr>
      <t>OBNOVENÝ PROFIL</t>
    </r>
  </si>
  <si>
    <r>
      <t xml:space="preserve">Šachta u Brouška - </t>
    </r>
    <r>
      <rPr>
        <b/>
        <sz val="10"/>
        <rFont val="Arial"/>
        <family val="2"/>
        <charset val="238"/>
      </rPr>
      <t>OBNOVENÝ PROFIL</t>
    </r>
  </si>
  <si>
    <r>
      <t xml:space="preserve">Štola U javora - </t>
    </r>
    <r>
      <rPr>
        <b/>
        <sz val="10"/>
        <rFont val="Arial"/>
        <family val="2"/>
        <charset val="238"/>
      </rPr>
      <t>OBNOVENÝ PROFIL</t>
    </r>
  </si>
  <si>
    <r>
      <t xml:space="preserve">Postojná - </t>
    </r>
    <r>
      <rPr>
        <b/>
        <sz val="10"/>
        <color rgb="FF000000"/>
        <rFont val="Arial"/>
        <family val="2"/>
        <charset val="238"/>
      </rPr>
      <t>NOVÝ PROFIL</t>
    </r>
  </si>
  <si>
    <r>
      <t xml:space="preserve">Pod Luciferem 1 - </t>
    </r>
    <r>
      <rPr>
        <b/>
        <sz val="10"/>
        <rFont val="Arial"/>
        <family val="2"/>
        <charset val="238"/>
      </rPr>
      <t>NOVÝ PROFIL</t>
    </r>
  </si>
  <si>
    <r>
      <t xml:space="preserve">Pod Luciferem 2 - </t>
    </r>
    <r>
      <rPr>
        <b/>
        <sz val="10"/>
        <rFont val="Arial"/>
        <family val="2"/>
        <charset val="238"/>
      </rPr>
      <t>NOVÝ PROFIL</t>
    </r>
  </si>
  <si>
    <r>
      <t xml:space="preserve">Pod Luciferem 3 - </t>
    </r>
    <r>
      <rPr>
        <b/>
        <sz val="10"/>
        <rFont val="Arial"/>
        <family val="2"/>
        <charset val="238"/>
      </rPr>
      <t>NOVÝ PROFIL</t>
    </r>
  </si>
  <si>
    <t>LCR06</t>
  </si>
  <si>
    <t>VCBr07</t>
  </si>
  <si>
    <t>VCBr08</t>
  </si>
  <si>
    <t>VCBr09</t>
  </si>
  <si>
    <t>50.5988958</t>
  </si>
  <si>
    <t>15.2091481</t>
  </si>
  <si>
    <t>celoročně od 1. 1. 2021 do 30. 6. 2023</t>
  </si>
  <si>
    <t>celoročně od 1. 1. do 31.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</si>
</sst>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0" borderId="13" xfId="0" applyFill="1" applyBorder="1"/>
    <xf numFmtId="0" fontId="0" fillId="3" borderId="15" xfId="0" applyFill="1" applyBorder="1"/>
    <xf numFmtId="0" fontId="0" fillId="3" borderId="0" xfId="0" applyFill="1" applyBorder="1"/>
    <xf numFmtId="0" fontId="0" fillId="0" borderId="0" xfId="0" applyFill="1" applyBorder="1"/>
    <xf numFmtId="0" fontId="0" fillId="3" borderId="16" xfId="0" applyFill="1" applyBorder="1"/>
    <xf numFmtId="0" fontId="5" fillId="3" borderId="10" xfId="0" applyFont="1" applyFill="1" applyBorder="1"/>
    <xf numFmtId="0" fontId="5" fillId="3" borderId="12" xfId="0" applyFont="1" applyFill="1" applyBorder="1"/>
    <xf numFmtId="0" fontId="0" fillId="3" borderId="18" xfId="0" applyFill="1" applyBorder="1"/>
    <xf numFmtId="0" fontId="0" fillId="3" borderId="11" xfId="0" applyFill="1" applyBorder="1"/>
    <xf numFmtId="0" fontId="5" fillId="3" borderId="19" xfId="0" applyFont="1" applyFill="1" applyBorder="1"/>
    <xf numFmtId="0" fontId="0" fillId="3" borderId="21" xfId="0" applyFill="1" applyBorder="1"/>
    <xf numFmtId="0" fontId="0" fillId="3" borderId="2" xfId="0" applyFill="1" applyBorder="1"/>
    <xf numFmtId="0" fontId="5" fillId="3" borderId="4" xfId="0" applyFont="1" applyFill="1" applyBorder="1"/>
    <xf numFmtId="0" fontId="0" fillId="3" borderId="23" xfId="0" applyFill="1" applyBorder="1"/>
    <xf numFmtId="0" fontId="0" fillId="3" borderId="24" xfId="0" applyFill="1" applyBorder="1"/>
    <xf numFmtId="0" fontId="5" fillId="3" borderId="9" xfId="0" applyFont="1" applyFill="1" applyBorder="1"/>
    <xf numFmtId="0" fontId="5" fillId="3" borderId="17" xfId="0" applyFont="1" applyFill="1" applyBorder="1"/>
    <xf numFmtId="0" fontId="5" fillId="0" borderId="0" xfId="0" applyFont="1"/>
    <xf numFmtId="0" fontId="5" fillId="3" borderId="18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4" borderId="2" xfId="0" applyFill="1" applyBorder="1"/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 shrinkToFit="1"/>
    </xf>
    <xf numFmtId="0" fontId="1" fillId="0" borderId="1" xfId="0" applyFont="1" applyFill="1" applyBorder="1" applyAlignment="1">
      <alignment horizontal="left" wrapText="1" shrinkToFit="1"/>
    </xf>
    <xf numFmtId="0" fontId="1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5" fillId="3" borderId="20" xfId="0" applyFont="1" applyFill="1" applyBorder="1" applyAlignment="1">
      <alignment horizontal="center" wrapText="1"/>
    </xf>
    <xf numFmtId="0" fontId="5" fillId="0" borderId="21" xfId="0" applyFont="1" applyBorder="1" applyAlignment="1">
      <alignment wrapText="1"/>
    </xf>
    <xf numFmtId="0" fontId="5" fillId="3" borderId="25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.109375" defaultRowHeight="13.2" x14ac:dyDescent="0.25"/>
  <cols>
    <col min="1" max="1" width="8.88671875" style="10" customWidth="1"/>
    <col min="2" max="2" width="56.33203125" style="7" customWidth="1"/>
    <col min="3" max="4" width="12.109375" style="7" customWidth="1"/>
    <col min="5" max="5" width="21.6640625" style="7" customWidth="1"/>
    <col min="6" max="6" width="15.33203125" style="7" customWidth="1"/>
    <col min="7" max="7" width="7.109375" style="7" customWidth="1"/>
    <col min="8" max="8" width="7.109375" style="10" customWidth="1"/>
    <col min="9" max="9" width="49.33203125" style="7" customWidth="1"/>
    <col min="10" max="16384" width="9.109375" style="7"/>
  </cols>
  <sheetData>
    <row r="1" spans="1:10" ht="14.4" thickBot="1" x14ac:dyDescent="0.3">
      <c r="A1" s="39" t="s">
        <v>24</v>
      </c>
    </row>
    <row r="2" spans="1:10" ht="40.200000000000003" thickBot="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25</v>
      </c>
      <c r="I2" s="6" t="s">
        <v>8</v>
      </c>
    </row>
    <row r="3" spans="1:10" ht="26.4" x14ac:dyDescent="0.25">
      <c r="A3" s="2" t="s">
        <v>77</v>
      </c>
      <c r="B3" s="41" t="s">
        <v>78</v>
      </c>
      <c r="C3" s="9">
        <v>49.5502611</v>
      </c>
      <c r="D3" s="9">
        <v>18.448451899999998</v>
      </c>
      <c r="E3" s="8" t="s">
        <v>9</v>
      </c>
      <c r="F3" s="13" t="s">
        <v>0</v>
      </c>
      <c r="G3" s="13" t="s">
        <v>0</v>
      </c>
      <c r="H3" s="13" t="s">
        <v>0</v>
      </c>
      <c r="I3" s="40" t="s">
        <v>79</v>
      </c>
    </row>
    <row r="4" spans="1:10" x14ac:dyDescent="0.25">
      <c r="A4" s="2" t="s">
        <v>80</v>
      </c>
      <c r="B4" s="41" t="s">
        <v>81</v>
      </c>
      <c r="C4" s="9">
        <v>49.547168300000003</v>
      </c>
      <c r="D4" s="9">
        <v>18.442792499999999</v>
      </c>
      <c r="E4" s="8" t="s">
        <v>9</v>
      </c>
      <c r="F4" s="13" t="s">
        <v>0</v>
      </c>
      <c r="G4" s="13" t="s">
        <v>0</v>
      </c>
      <c r="H4" s="9" t="s">
        <v>0</v>
      </c>
      <c r="I4" s="40" t="s">
        <v>79</v>
      </c>
    </row>
    <row r="5" spans="1:10" ht="26.4" x14ac:dyDescent="0.25">
      <c r="A5" s="2" t="s">
        <v>82</v>
      </c>
      <c r="B5" s="41" t="s">
        <v>83</v>
      </c>
      <c r="C5" s="9">
        <v>49.494908299999999</v>
      </c>
      <c r="D5" s="9">
        <v>18.3073725</v>
      </c>
      <c r="E5" s="8" t="s">
        <v>9</v>
      </c>
      <c r="F5" s="13" t="s">
        <v>0</v>
      </c>
      <c r="G5" s="13" t="s">
        <v>0</v>
      </c>
      <c r="H5" s="13" t="s">
        <v>0</v>
      </c>
      <c r="I5" s="40" t="s">
        <v>79</v>
      </c>
    </row>
    <row r="6" spans="1:10" x14ac:dyDescent="0.25">
      <c r="A6" s="2" t="s">
        <v>84</v>
      </c>
      <c r="B6" s="41" t="s">
        <v>85</v>
      </c>
      <c r="C6" s="9">
        <v>49.482714700000002</v>
      </c>
      <c r="D6" s="9">
        <v>18.254212800000001</v>
      </c>
      <c r="E6" s="1" t="s">
        <v>31</v>
      </c>
      <c r="F6" s="13" t="s">
        <v>0</v>
      </c>
      <c r="G6" s="13" t="s">
        <v>0</v>
      </c>
      <c r="H6" s="9" t="s">
        <v>0</v>
      </c>
      <c r="I6" s="40" t="s">
        <v>86</v>
      </c>
    </row>
    <row r="7" spans="1:10" x14ac:dyDescent="0.25">
      <c r="A7" s="2" t="s">
        <v>87</v>
      </c>
      <c r="B7" s="41" t="s">
        <v>88</v>
      </c>
      <c r="C7" s="9">
        <v>49.512069699999998</v>
      </c>
      <c r="D7" s="9">
        <v>18.368833599999999</v>
      </c>
      <c r="E7" s="1" t="s">
        <v>31</v>
      </c>
      <c r="F7" s="13" t="s">
        <v>0</v>
      </c>
      <c r="G7" s="13" t="s">
        <v>0</v>
      </c>
      <c r="H7" s="13" t="s">
        <v>0</v>
      </c>
      <c r="I7" s="40" t="s">
        <v>86</v>
      </c>
    </row>
    <row r="8" spans="1:10" x14ac:dyDescent="0.25">
      <c r="A8" s="2" t="s">
        <v>89</v>
      </c>
      <c r="B8" s="41" t="s">
        <v>90</v>
      </c>
      <c r="C8" s="9">
        <v>49.560352199999997</v>
      </c>
      <c r="D8" s="9">
        <v>18.511661100000001</v>
      </c>
      <c r="E8" s="1" t="s">
        <v>31</v>
      </c>
      <c r="F8" s="13" t="s">
        <v>0</v>
      </c>
      <c r="G8" s="13" t="s">
        <v>0</v>
      </c>
      <c r="H8" s="9" t="s">
        <v>0</v>
      </c>
      <c r="I8" s="40" t="s">
        <v>86</v>
      </c>
    </row>
    <row r="9" spans="1:10" x14ac:dyDescent="0.25">
      <c r="A9" s="2" t="s">
        <v>91</v>
      </c>
      <c r="B9" s="41" t="s">
        <v>92</v>
      </c>
      <c r="C9" s="9">
        <v>49.491908899999999</v>
      </c>
      <c r="D9" s="9">
        <v>18.289831700000001</v>
      </c>
      <c r="E9" s="1" t="s">
        <v>31</v>
      </c>
      <c r="F9" s="13" t="s">
        <v>0</v>
      </c>
      <c r="G9" s="13" t="s">
        <v>0</v>
      </c>
      <c r="H9" s="13" t="s">
        <v>0</v>
      </c>
      <c r="I9" s="40" t="s">
        <v>86</v>
      </c>
    </row>
    <row r="10" spans="1:10" x14ac:dyDescent="0.25">
      <c r="A10" s="2" t="s">
        <v>94</v>
      </c>
      <c r="B10" s="66" t="s">
        <v>93</v>
      </c>
      <c r="C10" s="11">
        <v>48.8893542</v>
      </c>
      <c r="D10" s="11">
        <v>14.355353600000001</v>
      </c>
      <c r="E10" s="2" t="s">
        <v>31</v>
      </c>
      <c r="F10" s="11" t="s">
        <v>0</v>
      </c>
      <c r="G10" s="49" t="s">
        <v>0</v>
      </c>
      <c r="H10" s="49" t="s">
        <v>0</v>
      </c>
      <c r="I10" s="40" t="s">
        <v>10</v>
      </c>
    </row>
    <row r="11" spans="1:10" s="12" customFormat="1" ht="13.2" customHeight="1" x14ac:dyDescent="0.25">
      <c r="A11" s="2" t="s">
        <v>26</v>
      </c>
      <c r="B11" s="41" t="s">
        <v>27</v>
      </c>
      <c r="C11" s="13">
        <v>48.992640000000002</v>
      </c>
      <c r="D11" s="13">
        <v>14.85516</v>
      </c>
      <c r="E11" s="2" t="s">
        <v>9</v>
      </c>
      <c r="F11" s="13" t="s">
        <v>0</v>
      </c>
      <c r="G11" s="13" t="s">
        <v>28</v>
      </c>
      <c r="H11" s="13" t="s">
        <v>0</v>
      </c>
      <c r="I11" s="40" t="s">
        <v>10</v>
      </c>
    </row>
    <row r="12" spans="1:10" s="12" customFormat="1" x14ac:dyDescent="0.25">
      <c r="A12" s="2" t="s">
        <v>29</v>
      </c>
      <c r="B12" s="41" t="s">
        <v>30</v>
      </c>
      <c r="C12" s="13">
        <v>48.989699999999999</v>
      </c>
      <c r="D12" s="13">
        <v>14.77589</v>
      </c>
      <c r="E12" s="2" t="s">
        <v>9</v>
      </c>
      <c r="F12" s="13" t="s">
        <v>0</v>
      </c>
      <c r="G12" s="13" t="s">
        <v>28</v>
      </c>
      <c r="H12" s="13" t="s">
        <v>0</v>
      </c>
      <c r="I12" s="40" t="s">
        <v>10</v>
      </c>
    </row>
    <row r="13" spans="1:10" s="14" customFormat="1" x14ac:dyDescent="0.25">
      <c r="A13" s="2" t="s">
        <v>32</v>
      </c>
      <c r="B13" s="41" t="s">
        <v>33</v>
      </c>
      <c r="C13" s="13">
        <v>49.025460000000002</v>
      </c>
      <c r="D13" s="13">
        <v>14.78144</v>
      </c>
      <c r="E13" s="2" t="s">
        <v>120</v>
      </c>
      <c r="F13" s="13" t="s">
        <v>0</v>
      </c>
      <c r="G13" s="13" t="s">
        <v>28</v>
      </c>
      <c r="H13" s="13" t="s">
        <v>0</v>
      </c>
      <c r="I13" s="40" t="s">
        <v>10</v>
      </c>
    </row>
    <row r="14" spans="1:10" s="14" customFormat="1" x14ac:dyDescent="0.25">
      <c r="A14" s="2" t="s">
        <v>34</v>
      </c>
      <c r="B14" s="41" t="s">
        <v>35</v>
      </c>
      <c r="C14" s="13">
        <v>49.053989999999999</v>
      </c>
      <c r="D14" s="13">
        <v>14.78769</v>
      </c>
      <c r="E14" s="2" t="s">
        <v>120</v>
      </c>
      <c r="F14" s="13" t="s">
        <v>0</v>
      </c>
      <c r="G14" s="13" t="s">
        <v>28</v>
      </c>
      <c r="H14" s="13" t="s">
        <v>0</v>
      </c>
      <c r="I14" s="40" t="s">
        <v>10</v>
      </c>
    </row>
    <row r="15" spans="1:10" x14ac:dyDescent="0.25">
      <c r="A15" s="2" t="s">
        <v>36</v>
      </c>
      <c r="B15" s="41" t="s">
        <v>37</v>
      </c>
      <c r="C15" s="13">
        <v>49.126550000000002</v>
      </c>
      <c r="D15" s="13">
        <v>14.74043</v>
      </c>
      <c r="E15" s="2" t="s">
        <v>120</v>
      </c>
      <c r="F15" s="13" t="s">
        <v>0</v>
      </c>
      <c r="G15" s="13" t="s">
        <v>28</v>
      </c>
      <c r="H15" s="13" t="s">
        <v>0</v>
      </c>
      <c r="I15" s="40" t="s">
        <v>10</v>
      </c>
      <c r="J15" s="15"/>
    </row>
    <row r="16" spans="1:10" x14ac:dyDescent="0.25">
      <c r="A16" s="2" t="s">
        <v>125</v>
      </c>
      <c r="B16" s="41" t="s">
        <v>122</v>
      </c>
      <c r="C16" s="13">
        <v>49.125945299999998</v>
      </c>
      <c r="D16" s="13">
        <v>14.8358644</v>
      </c>
      <c r="E16" s="43" t="s">
        <v>121</v>
      </c>
      <c r="F16" s="13" t="s">
        <v>0</v>
      </c>
      <c r="G16" s="13" t="s">
        <v>28</v>
      </c>
      <c r="H16" s="13" t="s">
        <v>0</v>
      </c>
      <c r="I16" s="40" t="s">
        <v>10</v>
      </c>
      <c r="J16" s="15"/>
    </row>
    <row r="17" spans="1:10" x14ac:dyDescent="0.25">
      <c r="A17" s="2" t="s">
        <v>126</v>
      </c>
      <c r="B17" s="41" t="s">
        <v>123</v>
      </c>
      <c r="C17" s="13">
        <v>48.892753599999999</v>
      </c>
      <c r="D17" s="13">
        <v>14.9671425</v>
      </c>
      <c r="E17" s="43" t="s">
        <v>121</v>
      </c>
      <c r="F17" s="13" t="s">
        <v>0</v>
      </c>
      <c r="G17" s="13" t="s">
        <v>28</v>
      </c>
      <c r="H17" s="13" t="s">
        <v>0</v>
      </c>
      <c r="I17" s="40" t="s">
        <v>10</v>
      </c>
      <c r="J17" s="15"/>
    </row>
    <row r="18" spans="1:10" x14ac:dyDescent="0.25">
      <c r="A18" s="2" t="s">
        <v>127</v>
      </c>
      <c r="B18" s="41" t="s">
        <v>124</v>
      </c>
      <c r="C18" s="13">
        <v>49.024697799999998</v>
      </c>
      <c r="D18" s="13">
        <v>14.763344999999999</v>
      </c>
      <c r="E18" s="43" t="s">
        <v>121</v>
      </c>
      <c r="F18" s="13" t="s">
        <v>0</v>
      </c>
      <c r="G18" s="13" t="s">
        <v>28</v>
      </c>
      <c r="H18" s="13" t="s">
        <v>0</v>
      </c>
      <c r="I18" s="40" t="s">
        <v>10</v>
      </c>
      <c r="J18" s="15"/>
    </row>
    <row r="19" spans="1:10" x14ac:dyDescent="0.25">
      <c r="A19" s="2" t="s">
        <v>62</v>
      </c>
      <c r="B19" s="67" t="s">
        <v>63</v>
      </c>
      <c r="C19" s="9">
        <v>48.861939999999997</v>
      </c>
      <c r="D19" s="9">
        <v>16.644760000000002</v>
      </c>
      <c r="E19" s="8" t="s">
        <v>9</v>
      </c>
      <c r="F19" s="13" t="s">
        <v>0</v>
      </c>
      <c r="G19" s="13" t="s">
        <v>0</v>
      </c>
      <c r="H19" s="13" t="s">
        <v>0</v>
      </c>
      <c r="I19" s="40" t="s">
        <v>10</v>
      </c>
    </row>
    <row r="20" spans="1:10" ht="26.4" x14ac:dyDescent="0.25">
      <c r="A20" s="2" t="s">
        <v>64</v>
      </c>
      <c r="B20" s="68" t="s">
        <v>65</v>
      </c>
      <c r="C20" s="13">
        <v>48.806080000000001</v>
      </c>
      <c r="D20" s="13">
        <v>16.643910000000002</v>
      </c>
      <c r="E20" s="8" t="s">
        <v>9</v>
      </c>
      <c r="F20" s="13" t="s">
        <v>0</v>
      </c>
      <c r="G20" s="13" t="s">
        <v>0</v>
      </c>
      <c r="H20" s="13" t="s">
        <v>0</v>
      </c>
      <c r="I20" s="40" t="s">
        <v>10</v>
      </c>
    </row>
    <row r="21" spans="1:10" s="12" customFormat="1" ht="26.4" x14ac:dyDescent="0.25">
      <c r="A21" s="2" t="s">
        <v>182</v>
      </c>
      <c r="B21" s="41" t="s">
        <v>191</v>
      </c>
      <c r="C21" s="13">
        <v>49.307456700000003</v>
      </c>
      <c r="D21" s="13">
        <v>16.694738099999999</v>
      </c>
      <c r="E21" s="8" t="s">
        <v>205</v>
      </c>
      <c r="F21" s="13" t="s">
        <v>0</v>
      </c>
      <c r="G21" s="13" t="s">
        <v>0</v>
      </c>
      <c r="H21" s="13" t="s">
        <v>0</v>
      </c>
      <c r="I21" s="40" t="s">
        <v>183</v>
      </c>
    </row>
    <row r="22" spans="1:10" s="12" customFormat="1" ht="26.4" x14ac:dyDescent="0.25">
      <c r="A22" s="2" t="s">
        <v>184</v>
      </c>
      <c r="B22" s="41" t="s">
        <v>192</v>
      </c>
      <c r="C22" s="13">
        <v>49.332503600000003</v>
      </c>
      <c r="D22" s="13">
        <v>16.733630000000002</v>
      </c>
      <c r="E22" s="8" t="s">
        <v>205</v>
      </c>
      <c r="F22" s="13" t="s">
        <v>0</v>
      </c>
      <c r="G22" s="13" t="s">
        <v>0</v>
      </c>
      <c r="H22" s="13" t="s">
        <v>0</v>
      </c>
      <c r="I22" s="40" t="s">
        <v>183</v>
      </c>
    </row>
    <row r="23" spans="1:10" s="12" customFormat="1" ht="26.4" x14ac:dyDescent="0.25">
      <c r="A23" s="2" t="s">
        <v>185</v>
      </c>
      <c r="B23" s="41" t="s">
        <v>193</v>
      </c>
      <c r="C23" s="13">
        <v>49.405197800000003</v>
      </c>
      <c r="D23" s="13">
        <v>16.737841100000001</v>
      </c>
      <c r="E23" s="8" t="s">
        <v>205</v>
      </c>
      <c r="F23" s="13" t="s">
        <v>0</v>
      </c>
      <c r="G23" s="13" t="s">
        <v>0</v>
      </c>
      <c r="H23" s="13" t="s">
        <v>0</v>
      </c>
      <c r="I23" s="40" t="s">
        <v>183</v>
      </c>
    </row>
    <row r="24" spans="1:10" s="12" customFormat="1" ht="26.4" x14ac:dyDescent="0.25">
      <c r="A24" s="2" t="s">
        <v>186</v>
      </c>
      <c r="B24" s="41" t="s">
        <v>194</v>
      </c>
      <c r="C24" s="13">
        <v>49.378899199999999</v>
      </c>
      <c r="D24" s="13">
        <v>16.728506899999999</v>
      </c>
      <c r="E24" s="8" t="s">
        <v>205</v>
      </c>
      <c r="F24" s="13" t="s">
        <v>0</v>
      </c>
      <c r="G24" s="13" t="s">
        <v>0</v>
      </c>
      <c r="H24" s="13" t="s">
        <v>0</v>
      </c>
      <c r="I24" s="40" t="s">
        <v>183</v>
      </c>
    </row>
    <row r="25" spans="1:10" s="12" customFormat="1" ht="26.4" x14ac:dyDescent="0.25">
      <c r="A25" s="2" t="s">
        <v>187</v>
      </c>
      <c r="B25" s="41" t="s">
        <v>189</v>
      </c>
      <c r="C25" s="13">
        <v>49.244493599999998</v>
      </c>
      <c r="D25" s="13">
        <v>16.750319999999999</v>
      </c>
      <c r="E25" s="8" t="s">
        <v>205</v>
      </c>
      <c r="F25" s="13" t="s">
        <v>0</v>
      </c>
      <c r="G25" s="13" t="s">
        <v>0</v>
      </c>
      <c r="H25" s="13" t="s">
        <v>0</v>
      </c>
      <c r="I25" s="40" t="s">
        <v>183</v>
      </c>
    </row>
    <row r="26" spans="1:10" s="12" customFormat="1" ht="26.4" x14ac:dyDescent="0.25">
      <c r="A26" s="2" t="s">
        <v>188</v>
      </c>
      <c r="B26" s="41" t="s">
        <v>190</v>
      </c>
      <c r="C26" s="13">
        <v>49.370629700000002</v>
      </c>
      <c r="D26" s="13">
        <v>16.7258247</v>
      </c>
      <c r="E26" s="8" t="s">
        <v>205</v>
      </c>
      <c r="F26" s="13" t="s">
        <v>0</v>
      </c>
      <c r="G26" s="13" t="s">
        <v>0</v>
      </c>
      <c r="H26" s="13" t="s">
        <v>0</v>
      </c>
      <c r="I26" s="40" t="s">
        <v>183</v>
      </c>
    </row>
    <row r="27" spans="1:10" s="12" customFormat="1" x14ac:dyDescent="0.25">
      <c r="A27" s="2" t="s">
        <v>97</v>
      </c>
      <c r="B27" s="67" t="s">
        <v>99</v>
      </c>
      <c r="C27" s="9">
        <v>50.62303</v>
      </c>
      <c r="D27" s="9">
        <v>14.69908</v>
      </c>
      <c r="E27" s="8" t="s">
        <v>9</v>
      </c>
      <c r="F27" s="9" t="s">
        <v>0</v>
      </c>
      <c r="G27" s="9" t="s">
        <v>0</v>
      </c>
      <c r="H27" s="9" t="s">
        <v>0</v>
      </c>
      <c r="I27" s="50" t="s">
        <v>98</v>
      </c>
    </row>
    <row r="28" spans="1:10" s="12" customFormat="1" x14ac:dyDescent="0.25">
      <c r="A28" s="8" t="s">
        <v>162</v>
      </c>
      <c r="B28" s="76" t="s">
        <v>163</v>
      </c>
      <c r="C28" s="77">
        <v>50.484573900000001</v>
      </c>
      <c r="D28" s="77">
        <v>15.136374999999999</v>
      </c>
      <c r="E28" s="8" t="s">
        <v>9</v>
      </c>
      <c r="F28" s="9" t="s">
        <v>135</v>
      </c>
      <c r="G28" s="63" t="s">
        <v>0</v>
      </c>
      <c r="H28" s="13" t="s">
        <v>0</v>
      </c>
      <c r="I28" s="40"/>
    </row>
    <row r="29" spans="1:10" s="12" customFormat="1" ht="13.2" customHeight="1" x14ac:dyDescent="0.25">
      <c r="A29" s="8" t="s">
        <v>164</v>
      </c>
      <c r="B29" s="76" t="s">
        <v>165</v>
      </c>
      <c r="C29" s="77">
        <v>50.559240600000003</v>
      </c>
      <c r="D29" s="77">
        <v>15.1674094</v>
      </c>
      <c r="E29" s="8" t="s">
        <v>9</v>
      </c>
      <c r="F29" s="77" t="s">
        <v>0</v>
      </c>
      <c r="G29" s="77" t="s">
        <v>0</v>
      </c>
      <c r="H29" s="62" t="s">
        <v>0</v>
      </c>
      <c r="I29" s="40" t="s">
        <v>10</v>
      </c>
    </row>
    <row r="30" spans="1:10" s="12" customFormat="1" x14ac:dyDescent="0.25">
      <c r="A30" s="8" t="s">
        <v>166</v>
      </c>
      <c r="B30" s="76" t="s">
        <v>167</v>
      </c>
      <c r="C30" s="77">
        <v>50.532851100000002</v>
      </c>
      <c r="D30" s="77">
        <v>15.0395219</v>
      </c>
      <c r="E30" s="8" t="s">
        <v>9</v>
      </c>
      <c r="F30" s="77" t="s">
        <v>0</v>
      </c>
      <c r="G30" s="77" t="s">
        <v>0</v>
      </c>
      <c r="H30" s="62" t="s">
        <v>0</v>
      </c>
      <c r="I30" s="40" t="s">
        <v>10</v>
      </c>
    </row>
    <row r="31" spans="1:10" s="12" customFormat="1" x14ac:dyDescent="0.25">
      <c r="A31" s="8" t="s">
        <v>168</v>
      </c>
      <c r="B31" s="76" t="s">
        <v>169</v>
      </c>
      <c r="C31" s="77">
        <v>50.5160178</v>
      </c>
      <c r="D31" s="77">
        <v>15.185795000000001</v>
      </c>
      <c r="E31" s="8" t="s">
        <v>9</v>
      </c>
      <c r="F31" s="77" t="s">
        <v>0</v>
      </c>
      <c r="G31" s="77" t="s">
        <v>0</v>
      </c>
      <c r="H31" s="62" t="s">
        <v>0</v>
      </c>
      <c r="I31" s="40" t="s">
        <v>10</v>
      </c>
    </row>
    <row r="32" spans="1:10" s="12" customFormat="1" ht="26.4" x14ac:dyDescent="0.25">
      <c r="A32" s="78" t="s">
        <v>199</v>
      </c>
      <c r="B32" s="79" t="s">
        <v>195</v>
      </c>
      <c r="C32" s="13" t="s">
        <v>203</v>
      </c>
      <c r="D32" s="13" t="s">
        <v>204</v>
      </c>
      <c r="E32" s="8" t="s">
        <v>205</v>
      </c>
      <c r="F32" s="13" t="s">
        <v>0</v>
      </c>
      <c r="G32" s="13" t="s">
        <v>0</v>
      </c>
      <c r="H32" s="13" t="s">
        <v>0</v>
      </c>
      <c r="I32" s="40" t="s">
        <v>183</v>
      </c>
    </row>
    <row r="33" spans="1:10" s="12" customFormat="1" x14ac:dyDescent="0.25">
      <c r="A33" s="53" t="s">
        <v>139</v>
      </c>
      <c r="B33" s="66" t="s">
        <v>140</v>
      </c>
      <c r="C33" s="1">
        <v>50.864840000000001</v>
      </c>
      <c r="D33" s="55">
        <v>15.1018949</v>
      </c>
      <c r="E33" s="1" t="s">
        <v>9</v>
      </c>
      <c r="F33" s="56" t="s">
        <v>0</v>
      </c>
      <c r="G33" s="57" t="s">
        <v>0</v>
      </c>
      <c r="H33" s="49" t="s">
        <v>0</v>
      </c>
      <c r="I33" s="51" t="s">
        <v>141</v>
      </c>
    </row>
    <row r="34" spans="1:10" s="12" customFormat="1" ht="13.2" customHeight="1" x14ac:dyDescent="0.25">
      <c r="A34" s="53" t="s">
        <v>128</v>
      </c>
      <c r="B34" s="66" t="s">
        <v>129</v>
      </c>
      <c r="C34" s="11">
        <v>50.798650000000002</v>
      </c>
      <c r="D34" s="11">
        <v>15.2696494</v>
      </c>
      <c r="E34" s="1" t="s">
        <v>31</v>
      </c>
      <c r="F34" s="11" t="s">
        <v>0</v>
      </c>
      <c r="G34" s="49" t="s">
        <v>0</v>
      </c>
      <c r="H34" s="49" t="s">
        <v>0</v>
      </c>
      <c r="I34" s="51" t="s">
        <v>141</v>
      </c>
    </row>
    <row r="35" spans="1:10" s="12" customFormat="1" ht="13.2" customHeight="1" x14ac:dyDescent="0.25">
      <c r="A35" s="54" t="s">
        <v>130</v>
      </c>
      <c r="B35" s="41" t="s">
        <v>131</v>
      </c>
      <c r="C35" s="9">
        <v>50.84131</v>
      </c>
      <c r="D35" s="9">
        <v>15.337494899999999</v>
      </c>
      <c r="E35" s="8" t="s">
        <v>31</v>
      </c>
      <c r="F35" s="9" t="s">
        <v>0</v>
      </c>
      <c r="G35" s="9" t="s">
        <v>0</v>
      </c>
      <c r="H35" s="9" t="s">
        <v>0</v>
      </c>
      <c r="I35" s="51" t="s">
        <v>141</v>
      </c>
    </row>
    <row r="36" spans="1:10" s="61" customFormat="1" ht="13.5" customHeight="1" x14ac:dyDescent="0.25">
      <c r="A36" s="45" t="s">
        <v>158</v>
      </c>
      <c r="B36" s="51" t="s">
        <v>160</v>
      </c>
      <c r="C36" s="59">
        <v>50.848126899999997</v>
      </c>
      <c r="D36" s="59">
        <v>14.647321099999999</v>
      </c>
      <c r="E36" s="8" t="s">
        <v>31</v>
      </c>
      <c r="F36" s="9" t="s">
        <v>0</v>
      </c>
      <c r="G36" s="9" t="s">
        <v>0</v>
      </c>
      <c r="H36" s="49" t="s">
        <v>0</v>
      </c>
      <c r="I36" s="40" t="s">
        <v>10</v>
      </c>
      <c r="J36" s="60"/>
    </row>
    <row r="37" spans="1:10" s="61" customFormat="1" ht="13.5" customHeight="1" x14ac:dyDescent="0.25">
      <c r="A37" s="54" t="s">
        <v>159</v>
      </c>
      <c r="B37" s="51" t="s">
        <v>161</v>
      </c>
      <c r="C37" s="59">
        <v>50.798651399999997</v>
      </c>
      <c r="D37" s="59">
        <v>14.8518294</v>
      </c>
      <c r="E37" s="8" t="s">
        <v>31</v>
      </c>
      <c r="F37" s="9" t="s">
        <v>0</v>
      </c>
      <c r="G37" s="9" t="s">
        <v>0</v>
      </c>
      <c r="H37" s="9" t="s">
        <v>0</v>
      </c>
      <c r="I37" s="40" t="s">
        <v>10</v>
      </c>
    </row>
    <row r="38" spans="1:10" s="12" customFormat="1" x14ac:dyDescent="0.25">
      <c r="A38" s="2" t="s">
        <v>38</v>
      </c>
      <c r="B38" s="41" t="s">
        <v>39</v>
      </c>
      <c r="C38" s="13">
        <v>50.069930800000002</v>
      </c>
      <c r="D38" s="13">
        <v>17.2386917</v>
      </c>
      <c r="E38" s="2" t="s">
        <v>9</v>
      </c>
      <c r="F38" s="13" t="s">
        <v>0</v>
      </c>
      <c r="G38" s="13" t="s">
        <v>0</v>
      </c>
      <c r="H38" s="13" t="s">
        <v>0</v>
      </c>
      <c r="I38" s="40" t="s">
        <v>40</v>
      </c>
    </row>
    <row r="39" spans="1:10" s="12" customFormat="1" x14ac:dyDescent="0.25">
      <c r="A39" s="2" t="s">
        <v>41</v>
      </c>
      <c r="B39" s="41" t="s">
        <v>42</v>
      </c>
      <c r="C39" s="13">
        <v>50.0798919</v>
      </c>
      <c r="D39" s="13">
        <v>17.274821899999999</v>
      </c>
      <c r="E39" s="2" t="s">
        <v>9</v>
      </c>
      <c r="F39" s="13" t="s">
        <v>0</v>
      </c>
      <c r="G39" s="13" t="s">
        <v>0</v>
      </c>
      <c r="H39" s="13" t="s">
        <v>0</v>
      </c>
      <c r="I39" s="40" t="s">
        <v>40</v>
      </c>
    </row>
    <row r="40" spans="1:10" s="12" customFormat="1" ht="26.4" x14ac:dyDescent="0.25">
      <c r="A40" s="2" t="s">
        <v>43</v>
      </c>
      <c r="B40" s="41" t="s">
        <v>44</v>
      </c>
      <c r="C40" s="13">
        <v>50.173060599999999</v>
      </c>
      <c r="D40" s="13">
        <v>17.1150989</v>
      </c>
      <c r="E40" s="2" t="s">
        <v>9</v>
      </c>
      <c r="F40" s="13" t="s">
        <v>0</v>
      </c>
      <c r="G40" s="13" t="s">
        <v>0</v>
      </c>
      <c r="H40" s="13" t="s">
        <v>0</v>
      </c>
      <c r="I40" s="40" t="s">
        <v>40</v>
      </c>
    </row>
    <row r="41" spans="1:10" s="12" customFormat="1" ht="26.4" x14ac:dyDescent="0.25">
      <c r="A41" s="2" t="s">
        <v>45</v>
      </c>
      <c r="B41" s="41" t="s">
        <v>46</v>
      </c>
      <c r="C41" s="13">
        <v>50.204606900000002</v>
      </c>
      <c r="D41" s="13">
        <v>16.8502464</v>
      </c>
      <c r="E41" s="2" t="s">
        <v>9</v>
      </c>
      <c r="F41" s="13" t="s">
        <v>0</v>
      </c>
      <c r="G41" s="13" t="s">
        <v>0</v>
      </c>
      <c r="H41" s="13" t="s">
        <v>0</v>
      </c>
      <c r="I41" s="40" t="s">
        <v>40</v>
      </c>
    </row>
    <row r="42" spans="1:10" s="12" customFormat="1" ht="26.4" x14ac:dyDescent="0.25">
      <c r="A42" s="2" t="s">
        <v>47</v>
      </c>
      <c r="B42" s="41" t="s">
        <v>48</v>
      </c>
      <c r="C42" s="13">
        <v>50.221356100000001</v>
      </c>
      <c r="D42" s="13">
        <v>17.285436700000002</v>
      </c>
      <c r="E42" s="2" t="s">
        <v>9</v>
      </c>
      <c r="F42" s="13" t="s">
        <v>0</v>
      </c>
      <c r="G42" s="13" t="s">
        <v>0</v>
      </c>
      <c r="H42" s="13" t="s">
        <v>0</v>
      </c>
      <c r="I42" s="40" t="s">
        <v>40</v>
      </c>
    </row>
    <row r="43" spans="1:10" s="12" customFormat="1" ht="26.4" x14ac:dyDescent="0.25">
      <c r="A43" s="2" t="s">
        <v>11</v>
      </c>
      <c r="B43" s="41" t="s">
        <v>12</v>
      </c>
      <c r="C43" s="13">
        <v>50.083858300000003</v>
      </c>
      <c r="D43" s="13">
        <v>17.2242636</v>
      </c>
      <c r="E43" s="2" t="s">
        <v>9</v>
      </c>
      <c r="F43" s="2" t="s">
        <v>13</v>
      </c>
      <c r="G43" s="13" t="s">
        <v>0</v>
      </c>
      <c r="H43" s="13" t="s">
        <v>0</v>
      </c>
      <c r="I43" s="40" t="s">
        <v>10</v>
      </c>
    </row>
    <row r="44" spans="1:10" s="12" customFormat="1" ht="26.4" x14ac:dyDescent="0.25">
      <c r="A44" s="2" t="s">
        <v>49</v>
      </c>
      <c r="B44" s="41" t="s">
        <v>50</v>
      </c>
      <c r="C44" s="13">
        <v>50.138615000000001</v>
      </c>
      <c r="D44" s="13">
        <v>17.141318099999999</v>
      </c>
      <c r="E44" s="2" t="s">
        <v>9</v>
      </c>
      <c r="F44" s="13" t="s">
        <v>0</v>
      </c>
      <c r="G44" s="13" t="s">
        <v>0</v>
      </c>
      <c r="H44" s="13" t="s">
        <v>0</v>
      </c>
      <c r="I44" s="40" t="s">
        <v>10</v>
      </c>
    </row>
    <row r="45" spans="1:10" s="12" customFormat="1" x14ac:dyDescent="0.25">
      <c r="A45" s="2" t="s">
        <v>51</v>
      </c>
      <c r="B45" s="41" t="s">
        <v>52</v>
      </c>
      <c r="C45" s="2">
        <v>50.080314199999997</v>
      </c>
      <c r="D45" s="2">
        <v>17.263493100000002</v>
      </c>
      <c r="E45" s="2" t="s">
        <v>95</v>
      </c>
      <c r="F45" s="2" t="s">
        <v>0</v>
      </c>
      <c r="G45" s="2" t="s">
        <v>0</v>
      </c>
      <c r="H45" s="13" t="s">
        <v>0</v>
      </c>
      <c r="I45" s="40" t="s">
        <v>40</v>
      </c>
    </row>
    <row r="46" spans="1:10" s="12" customFormat="1" ht="26.4" x14ac:dyDescent="0.25">
      <c r="A46" s="2" t="s">
        <v>53</v>
      </c>
      <c r="B46" s="41" t="s">
        <v>54</v>
      </c>
      <c r="C46" s="2">
        <v>50.0251211</v>
      </c>
      <c r="D46" s="2">
        <v>17.204285800000001</v>
      </c>
      <c r="E46" s="2" t="s">
        <v>96</v>
      </c>
      <c r="F46" s="2" t="s">
        <v>0</v>
      </c>
      <c r="G46" s="2" t="s">
        <v>0</v>
      </c>
      <c r="H46" s="2" t="s">
        <v>0</v>
      </c>
      <c r="I46" s="41" t="s">
        <v>55</v>
      </c>
    </row>
    <row r="47" spans="1:10" s="12" customFormat="1" ht="26.4" x14ac:dyDescent="0.25">
      <c r="A47" s="2" t="s">
        <v>58</v>
      </c>
      <c r="B47" s="41" t="s">
        <v>59</v>
      </c>
      <c r="C47" s="13">
        <v>50.181797199999998</v>
      </c>
      <c r="D47" s="13">
        <v>17.0974544</v>
      </c>
      <c r="E47" s="2" t="s">
        <v>56</v>
      </c>
      <c r="F47" s="13" t="s">
        <v>0</v>
      </c>
      <c r="G47" s="13" t="s">
        <v>0</v>
      </c>
      <c r="H47" s="13" t="s">
        <v>0</v>
      </c>
      <c r="I47" s="40" t="s">
        <v>40</v>
      </c>
    </row>
    <row r="48" spans="1:10" s="12" customFormat="1" ht="26.4" x14ac:dyDescent="0.25">
      <c r="A48" s="2" t="s">
        <v>61</v>
      </c>
      <c r="B48" s="41" t="s">
        <v>60</v>
      </c>
      <c r="C48" s="2">
        <v>50.205988099999999</v>
      </c>
      <c r="D48" s="2">
        <v>16.843824699999999</v>
      </c>
      <c r="E48" s="2" t="s">
        <v>57</v>
      </c>
      <c r="F48" s="2" t="s">
        <v>0</v>
      </c>
      <c r="G48" s="2" t="s">
        <v>0</v>
      </c>
      <c r="H48" s="2" t="s">
        <v>0</v>
      </c>
      <c r="I48" s="41" t="s">
        <v>40</v>
      </c>
    </row>
    <row r="49" spans="1:10" s="12" customFormat="1" ht="26.4" x14ac:dyDescent="0.25">
      <c r="A49" s="2" t="s">
        <v>70</v>
      </c>
      <c r="B49" s="41" t="s">
        <v>69</v>
      </c>
      <c r="C49" s="13">
        <v>50.185685599999999</v>
      </c>
      <c r="D49" s="13">
        <v>16.866226699999999</v>
      </c>
      <c r="E49" s="2" t="s">
        <v>95</v>
      </c>
      <c r="F49" s="13" t="s">
        <v>0</v>
      </c>
      <c r="G49" s="13" t="s">
        <v>0</v>
      </c>
      <c r="H49" s="13" t="s">
        <v>0</v>
      </c>
      <c r="I49" s="40" t="s">
        <v>40</v>
      </c>
    </row>
    <row r="50" spans="1:10" s="12" customFormat="1" ht="12.75" customHeight="1" x14ac:dyDescent="0.25">
      <c r="A50" s="54" t="s">
        <v>142</v>
      </c>
      <c r="B50" s="41" t="s">
        <v>152</v>
      </c>
      <c r="C50" s="13">
        <v>49.679547100000001</v>
      </c>
      <c r="D50" s="13">
        <v>17.147281899999999</v>
      </c>
      <c r="E50" s="2" t="s">
        <v>157</v>
      </c>
      <c r="F50" s="49" t="s">
        <v>0</v>
      </c>
      <c r="G50" s="49" t="s">
        <v>0</v>
      </c>
      <c r="H50" s="49" t="s">
        <v>0</v>
      </c>
      <c r="I50" s="58" t="s">
        <v>98</v>
      </c>
    </row>
    <row r="51" spans="1:10" s="12" customFormat="1" x14ac:dyDescent="0.25">
      <c r="A51" s="54" t="s">
        <v>143</v>
      </c>
      <c r="B51" s="41" t="s">
        <v>144</v>
      </c>
      <c r="C51" s="13">
        <v>49.661210099999998</v>
      </c>
      <c r="D51" s="13">
        <v>17.1868838</v>
      </c>
      <c r="E51" s="8" t="s">
        <v>145</v>
      </c>
      <c r="F51" s="9" t="s">
        <v>0</v>
      </c>
      <c r="G51" s="9" t="s">
        <v>0</v>
      </c>
      <c r="H51" s="9" t="s">
        <v>0</v>
      </c>
      <c r="I51" s="50" t="s">
        <v>10</v>
      </c>
    </row>
    <row r="52" spans="1:10" s="81" customFormat="1" ht="26.4" x14ac:dyDescent="0.3">
      <c r="A52" s="9" t="s">
        <v>149</v>
      </c>
      <c r="B52" s="40" t="s">
        <v>150</v>
      </c>
      <c r="C52" s="13">
        <v>49.466090000000001</v>
      </c>
      <c r="D52" s="13">
        <v>17.454029999999999</v>
      </c>
      <c r="E52" s="8" t="s">
        <v>151</v>
      </c>
      <c r="F52" s="9" t="s">
        <v>0</v>
      </c>
      <c r="G52" s="9" t="s">
        <v>0</v>
      </c>
      <c r="H52" s="9" t="s">
        <v>0</v>
      </c>
      <c r="I52" s="50" t="s">
        <v>10</v>
      </c>
      <c r="J52" s="80"/>
    </row>
    <row r="53" spans="1:10" s="14" customFormat="1" x14ac:dyDescent="0.25">
      <c r="A53" s="54" t="s">
        <v>147</v>
      </c>
      <c r="B53" s="68" t="s">
        <v>148</v>
      </c>
      <c r="C53" s="13">
        <v>49.658909999999999</v>
      </c>
      <c r="D53" s="13">
        <v>17.19183</v>
      </c>
      <c r="E53" s="8" t="s">
        <v>145</v>
      </c>
      <c r="F53" s="13" t="s">
        <v>0</v>
      </c>
      <c r="G53" s="13" t="s">
        <v>0</v>
      </c>
      <c r="H53" s="13" t="s">
        <v>0</v>
      </c>
      <c r="I53" s="50" t="s">
        <v>10</v>
      </c>
    </row>
    <row r="54" spans="1:10" s="14" customFormat="1" ht="13.2" customHeight="1" x14ac:dyDescent="0.25">
      <c r="A54" s="54" t="s">
        <v>146</v>
      </c>
      <c r="B54" s="41" t="s">
        <v>153</v>
      </c>
      <c r="C54" s="13">
        <v>49.658909999999999</v>
      </c>
      <c r="D54" s="13">
        <v>17.19183</v>
      </c>
      <c r="E54" s="2" t="s">
        <v>157</v>
      </c>
      <c r="F54" s="49" t="s">
        <v>0</v>
      </c>
      <c r="G54" s="49" t="s">
        <v>0</v>
      </c>
      <c r="H54" s="49" t="s">
        <v>0</v>
      </c>
      <c r="I54" s="58" t="s">
        <v>98</v>
      </c>
    </row>
    <row r="55" spans="1:10" s="12" customFormat="1" x14ac:dyDescent="0.25">
      <c r="A55" s="59" t="s">
        <v>154</v>
      </c>
      <c r="B55" s="82" t="s">
        <v>155</v>
      </c>
      <c r="C55" s="83"/>
      <c r="D55" s="83"/>
      <c r="E55" s="59" t="s">
        <v>156</v>
      </c>
      <c r="F55" s="59" t="s">
        <v>0</v>
      </c>
      <c r="G55" s="59" t="s">
        <v>0</v>
      </c>
      <c r="H55" s="59" t="s">
        <v>0</v>
      </c>
      <c r="I55" s="50" t="s">
        <v>10</v>
      </c>
    </row>
    <row r="56" spans="1:10" s="12" customFormat="1" x14ac:dyDescent="0.25">
      <c r="A56" s="2" t="s">
        <v>73</v>
      </c>
      <c r="B56" s="41" t="s">
        <v>74</v>
      </c>
      <c r="C56" s="2">
        <v>49.71913</v>
      </c>
      <c r="D56" s="2">
        <v>14.369680000000001</v>
      </c>
      <c r="E56" s="8" t="s">
        <v>9</v>
      </c>
      <c r="F56" s="9" t="s">
        <v>0</v>
      </c>
      <c r="G56" s="9" t="s">
        <v>0</v>
      </c>
      <c r="H56" s="13" t="s">
        <v>0</v>
      </c>
      <c r="I56" s="50" t="s">
        <v>10</v>
      </c>
    </row>
    <row r="57" spans="1:10" s="12" customFormat="1" x14ac:dyDescent="0.25">
      <c r="A57" s="2" t="s">
        <v>76</v>
      </c>
      <c r="B57" s="41" t="s">
        <v>75</v>
      </c>
      <c r="C57" s="2">
        <v>49.637860000000003</v>
      </c>
      <c r="D57" s="2">
        <v>14.86514</v>
      </c>
      <c r="E57" s="8" t="s">
        <v>9</v>
      </c>
      <c r="F57" s="9" t="s">
        <v>0</v>
      </c>
      <c r="G57" s="9" t="s">
        <v>0</v>
      </c>
      <c r="H57" s="13" t="s">
        <v>0</v>
      </c>
      <c r="I57" s="50" t="s">
        <v>10</v>
      </c>
    </row>
    <row r="58" spans="1:10" s="12" customFormat="1" x14ac:dyDescent="0.25">
      <c r="A58" s="2" t="s">
        <v>100</v>
      </c>
      <c r="B58" s="41" t="s">
        <v>101</v>
      </c>
      <c r="C58" s="2">
        <v>50.04813</v>
      </c>
      <c r="D58" s="8">
        <v>13.88777</v>
      </c>
      <c r="E58" s="8" t="s">
        <v>9</v>
      </c>
      <c r="F58" s="9" t="s">
        <v>0</v>
      </c>
      <c r="G58" s="9" t="s">
        <v>0</v>
      </c>
      <c r="H58" s="13" t="s">
        <v>0</v>
      </c>
      <c r="I58" s="51" t="s">
        <v>10</v>
      </c>
    </row>
    <row r="59" spans="1:10" s="12" customFormat="1" x14ac:dyDescent="0.25">
      <c r="A59" s="2" t="s">
        <v>102</v>
      </c>
      <c r="B59" s="41" t="s">
        <v>103</v>
      </c>
      <c r="C59" s="2">
        <v>49.947749999999999</v>
      </c>
      <c r="D59" s="8">
        <v>13.74925</v>
      </c>
      <c r="E59" s="8" t="s">
        <v>9</v>
      </c>
      <c r="F59" s="9" t="s">
        <v>0</v>
      </c>
      <c r="G59" s="9" t="s">
        <v>0</v>
      </c>
      <c r="H59" s="13" t="s">
        <v>0</v>
      </c>
      <c r="I59" s="51" t="s">
        <v>10</v>
      </c>
    </row>
    <row r="60" spans="1:10" s="12" customFormat="1" x14ac:dyDescent="0.25">
      <c r="A60" s="2" t="s">
        <v>104</v>
      </c>
      <c r="B60" s="41" t="s">
        <v>105</v>
      </c>
      <c r="C60" s="2">
        <v>49.968780000000002</v>
      </c>
      <c r="D60" s="8">
        <v>13.77759</v>
      </c>
      <c r="E60" s="8" t="s">
        <v>9</v>
      </c>
      <c r="F60" s="9" t="s">
        <v>0</v>
      </c>
      <c r="G60" s="9" t="s">
        <v>0</v>
      </c>
      <c r="H60" s="13" t="s">
        <v>0</v>
      </c>
      <c r="I60" s="51" t="s">
        <v>10</v>
      </c>
    </row>
    <row r="61" spans="1:10" s="12" customFormat="1" ht="12.75" customHeight="1" x14ac:dyDescent="0.25">
      <c r="A61" s="2" t="s">
        <v>106</v>
      </c>
      <c r="B61" s="41" t="s">
        <v>107</v>
      </c>
      <c r="C61" s="2">
        <v>50.034750000000003</v>
      </c>
      <c r="D61" s="8">
        <v>13.99103</v>
      </c>
      <c r="E61" s="8" t="s">
        <v>9</v>
      </c>
      <c r="F61" s="9" t="s">
        <v>0</v>
      </c>
      <c r="G61" s="9" t="s">
        <v>0</v>
      </c>
      <c r="H61" s="13" t="s">
        <v>0</v>
      </c>
      <c r="I61" s="51" t="s">
        <v>10</v>
      </c>
    </row>
    <row r="62" spans="1:10" s="12" customFormat="1" x14ac:dyDescent="0.25">
      <c r="A62" s="2" t="s">
        <v>108</v>
      </c>
      <c r="B62" s="41" t="s">
        <v>109</v>
      </c>
      <c r="C62" s="2">
        <v>50.01379</v>
      </c>
      <c r="D62" s="8">
        <v>13.990170000000001</v>
      </c>
      <c r="E62" s="8" t="s">
        <v>9</v>
      </c>
      <c r="F62" s="9" t="s">
        <v>0</v>
      </c>
      <c r="G62" s="9" t="s">
        <v>0</v>
      </c>
      <c r="H62" s="13" t="s">
        <v>0</v>
      </c>
      <c r="I62" s="51" t="s">
        <v>10</v>
      </c>
    </row>
    <row r="63" spans="1:10" s="12" customFormat="1" x14ac:dyDescent="0.25">
      <c r="A63" s="2" t="s">
        <v>110</v>
      </c>
      <c r="B63" s="41" t="s">
        <v>111</v>
      </c>
      <c r="C63" s="2">
        <v>49.965069999999997</v>
      </c>
      <c r="D63" s="8">
        <v>13.81982</v>
      </c>
      <c r="E63" s="8" t="s">
        <v>9</v>
      </c>
      <c r="F63" s="9" t="s">
        <v>0</v>
      </c>
      <c r="G63" s="9" t="s">
        <v>0</v>
      </c>
      <c r="H63" s="13" t="s">
        <v>0</v>
      </c>
      <c r="I63" s="51" t="s">
        <v>10</v>
      </c>
    </row>
    <row r="64" spans="1:10" s="12" customFormat="1" x14ac:dyDescent="0.25">
      <c r="A64" s="2" t="s">
        <v>112</v>
      </c>
      <c r="B64" s="41" t="s">
        <v>113</v>
      </c>
      <c r="C64" s="9">
        <v>50.015949999999997</v>
      </c>
      <c r="D64" s="9">
        <v>13.859439999999999</v>
      </c>
      <c r="E64" s="8" t="s">
        <v>9</v>
      </c>
      <c r="F64" s="9" t="s">
        <v>0</v>
      </c>
      <c r="G64" s="9" t="s">
        <v>0</v>
      </c>
      <c r="H64" s="13" t="s">
        <v>0</v>
      </c>
      <c r="I64" s="51" t="s">
        <v>10</v>
      </c>
    </row>
    <row r="65" spans="1:10" s="12" customFormat="1" x14ac:dyDescent="0.25">
      <c r="A65" s="2" t="s">
        <v>114</v>
      </c>
      <c r="B65" s="41" t="s">
        <v>115</v>
      </c>
      <c r="C65" s="2">
        <v>49.985259999999997</v>
      </c>
      <c r="D65" s="8">
        <v>13.796480000000001</v>
      </c>
      <c r="E65" s="8" t="s">
        <v>9</v>
      </c>
      <c r="F65" s="9" t="s">
        <v>0</v>
      </c>
      <c r="G65" s="9" t="s">
        <v>0</v>
      </c>
      <c r="H65" s="13" t="s">
        <v>0</v>
      </c>
      <c r="I65" s="51" t="s">
        <v>10</v>
      </c>
    </row>
    <row r="66" spans="1:10" s="12" customFormat="1" x14ac:dyDescent="0.25">
      <c r="A66" s="2" t="s">
        <v>116</v>
      </c>
      <c r="B66" s="41" t="s">
        <v>118</v>
      </c>
      <c r="C66" s="9">
        <v>49.9273825</v>
      </c>
      <c r="D66" s="9">
        <v>13.941314999999999</v>
      </c>
      <c r="E66" s="1" t="s">
        <v>31</v>
      </c>
      <c r="F66" s="9" t="s">
        <v>0</v>
      </c>
      <c r="G66" s="9" t="s">
        <v>0</v>
      </c>
      <c r="H66" s="13" t="s">
        <v>0</v>
      </c>
      <c r="I66" s="51" t="s">
        <v>10</v>
      </c>
    </row>
    <row r="67" spans="1:10" s="12" customFormat="1" x14ac:dyDescent="0.25">
      <c r="A67" s="2" t="s">
        <v>117</v>
      </c>
      <c r="B67" s="41" t="s">
        <v>119</v>
      </c>
      <c r="C67" s="2">
        <v>49.9758572</v>
      </c>
      <c r="D67" s="8">
        <v>13.796041900000001</v>
      </c>
      <c r="E67" s="1" t="s">
        <v>31</v>
      </c>
      <c r="F67" s="9" t="s">
        <v>0</v>
      </c>
      <c r="G67" s="9" t="s">
        <v>0</v>
      </c>
      <c r="H67" s="13" t="s">
        <v>0</v>
      </c>
      <c r="I67" s="51" t="s">
        <v>10</v>
      </c>
    </row>
    <row r="68" spans="1:10" s="12" customFormat="1" x14ac:dyDescent="0.25">
      <c r="A68" s="42" t="s">
        <v>14</v>
      </c>
      <c r="B68" s="66" t="s">
        <v>67</v>
      </c>
      <c r="C68" s="11">
        <v>50.531399200000003</v>
      </c>
      <c r="D68" s="11">
        <v>14.0926586</v>
      </c>
      <c r="E68" s="1" t="s">
        <v>31</v>
      </c>
      <c r="F68" s="11" t="s">
        <v>0</v>
      </c>
      <c r="G68" s="11" t="s">
        <v>0</v>
      </c>
      <c r="H68" s="13" t="s">
        <v>0</v>
      </c>
      <c r="I68" s="44" t="s">
        <v>10</v>
      </c>
    </row>
    <row r="69" spans="1:10" s="12" customFormat="1" x14ac:dyDescent="0.25">
      <c r="A69" s="45" t="s">
        <v>66</v>
      </c>
      <c r="B69" s="69" t="s">
        <v>68</v>
      </c>
      <c r="C69" s="47">
        <v>50.547341699999997</v>
      </c>
      <c r="D69" s="47">
        <v>14.0506706</v>
      </c>
      <c r="E69" s="46" t="s">
        <v>31</v>
      </c>
      <c r="F69" s="47" t="s">
        <v>0</v>
      </c>
      <c r="G69" s="47" t="s">
        <v>0</v>
      </c>
      <c r="H69" s="47" t="s">
        <v>0</v>
      </c>
      <c r="I69" s="48" t="s">
        <v>10</v>
      </c>
    </row>
    <row r="70" spans="1:10" s="12" customFormat="1" x14ac:dyDescent="0.25">
      <c r="A70" s="59" t="s">
        <v>71</v>
      </c>
      <c r="B70" s="82" t="s">
        <v>72</v>
      </c>
      <c r="C70" s="59">
        <v>50.576132200000004</v>
      </c>
      <c r="D70" s="59">
        <v>14.108616700000001</v>
      </c>
      <c r="E70" s="2" t="s">
        <v>31</v>
      </c>
      <c r="F70" s="13" t="s">
        <v>0</v>
      </c>
      <c r="G70" s="13" t="s">
        <v>0</v>
      </c>
      <c r="H70" s="13" t="s">
        <v>0</v>
      </c>
      <c r="I70" s="41" t="s">
        <v>10</v>
      </c>
    </row>
    <row r="71" spans="1:10" s="12" customFormat="1" ht="27" customHeight="1" x14ac:dyDescent="0.25">
      <c r="A71" s="2" t="s">
        <v>170</v>
      </c>
      <c r="B71" s="64" t="s">
        <v>171</v>
      </c>
      <c r="C71" s="13">
        <v>50.603949999999998</v>
      </c>
      <c r="D71" s="13">
        <v>16.117999999999999</v>
      </c>
      <c r="E71" s="55" t="s">
        <v>9</v>
      </c>
      <c r="F71" s="11" t="s">
        <v>0</v>
      </c>
      <c r="G71" s="9" t="s">
        <v>133</v>
      </c>
      <c r="H71" s="49" t="s">
        <v>0</v>
      </c>
      <c r="I71" s="41"/>
    </row>
    <row r="72" spans="1:10" s="12" customFormat="1" ht="27" customHeight="1" x14ac:dyDescent="0.25">
      <c r="A72" s="2" t="s">
        <v>172</v>
      </c>
      <c r="B72" s="65" t="s">
        <v>178</v>
      </c>
      <c r="C72" s="13">
        <v>50.524633299999998</v>
      </c>
      <c r="D72" s="13">
        <v>16.317716699999998</v>
      </c>
      <c r="E72" s="1" t="s">
        <v>179</v>
      </c>
      <c r="F72" s="47" t="s">
        <v>0</v>
      </c>
      <c r="G72" s="11" t="s">
        <v>0</v>
      </c>
      <c r="H72" s="9" t="s">
        <v>0</v>
      </c>
      <c r="I72" s="41"/>
    </row>
    <row r="73" spans="1:10" s="12" customFormat="1" ht="27" customHeight="1" x14ac:dyDescent="0.25">
      <c r="A73" s="2" t="s">
        <v>173</v>
      </c>
      <c r="B73" s="64" t="s">
        <v>180</v>
      </c>
      <c r="C73" s="13">
        <v>50.541683300000003</v>
      </c>
      <c r="D73" s="13">
        <v>16.2963667</v>
      </c>
      <c r="E73" s="2" t="s">
        <v>31</v>
      </c>
      <c r="F73" s="13" t="s">
        <v>0</v>
      </c>
      <c r="G73" s="11" t="s">
        <v>0</v>
      </c>
      <c r="H73" s="9" t="s">
        <v>0</v>
      </c>
      <c r="I73" s="41"/>
    </row>
    <row r="74" spans="1:10" s="14" customFormat="1" ht="27" customHeight="1" x14ac:dyDescent="0.25">
      <c r="A74" s="2" t="s">
        <v>174</v>
      </c>
      <c r="B74" s="65" t="s">
        <v>175</v>
      </c>
      <c r="C74" s="13">
        <v>50.565300000000001</v>
      </c>
      <c r="D74" s="13">
        <v>16.271149999999999</v>
      </c>
      <c r="E74" s="8" t="s">
        <v>9</v>
      </c>
      <c r="F74" s="13" t="s">
        <v>0</v>
      </c>
      <c r="G74" s="9" t="s">
        <v>0</v>
      </c>
      <c r="H74" s="13" t="s">
        <v>0</v>
      </c>
      <c r="I74" s="41"/>
    </row>
    <row r="75" spans="1:10" s="12" customFormat="1" ht="27" customHeight="1" x14ac:dyDescent="0.25">
      <c r="A75" s="2" t="s">
        <v>176</v>
      </c>
      <c r="B75" s="70" t="s">
        <v>177</v>
      </c>
      <c r="C75" s="13">
        <v>50.559490799999999</v>
      </c>
      <c r="D75" s="13">
        <v>16.2075128</v>
      </c>
      <c r="E75" s="2" t="s">
        <v>179</v>
      </c>
      <c r="F75" s="13" t="s">
        <v>0</v>
      </c>
      <c r="G75" s="9" t="s">
        <v>0</v>
      </c>
      <c r="H75" s="13" t="s">
        <v>0</v>
      </c>
      <c r="I75" s="41"/>
      <c r="J75" s="84"/>
    </row>
    <row r="76" spans="1:10" s="12" customFormat="1" ht="27" customHeight="1" x14ac:dyDescent="0.25">
      <c r="A76" s="2" t="s">
        <v>200</v>
      </c>
      <c r="B76" s="70" t="s">
        <v>196</v>
      </c>
      <c r="C76" s="13">
        <v>50.5352125</v>
      </c>
      <c r="D76" s="13">
        <v>16.299223600000001</v>
      </c>
      <c r="E76" s="8" t="s">
        <v>205</v>
      </c>
      <c r="F76" s="13" t="s">
        <v>0</v>
      </c>
      <c r="G76" s="13" t="s">
        <v>0</v>
      </c>
      <c r="H76" s="13" t="s">
        <v>0</v>
      </c>
      <c r="I76" s="40" t="s">
        <v>183</v>
      </c>
      <c r="J76" s="84"/>
    </row>
    <row r="77" spans="1:10" s="12" customFormat="1" ht="27" customHeight="1" x14ac:dyDescent="0.25">
      <c r="A77" s="2" t="s">
        <v>201</v>
      </c>
      <c r="B77" s="70" t="s">
        <v>197</v>
      </c>
      <c r="C77" s="13">
        <v>50.5353219</v>
      </c>
      <c r="D77" s="13">
        <v>16.299313300000001</v>
      </c>
      <c r="E77" s="8" t="s">
        <v>206</v>
      </c>
      <c r="F77" s="13" t="s">
        <v>0</v>
      </c>
      <c r="G77" s="13" t="s">
        <v>0</v>
      </c>
      <c r="H77" s="13" t="s">
        <v>0</v>
      </c>
      <c r="I77" s="40" t="s">
        <v>183</v>
      </c>
      <c r="J77" s="84"/>
    </row>
    <row r="78" spans="1:10" s="12" customFormat="1" ht="27" customHeight="1" x14ac:dyDescent="0.25">
      <c r="A78" s="2" t="s">
        <v>202</v>
      </c>
      <c r="B78" s="70" t="s">
        <v>198</v>
      </c>
      <c r="C78" s="13">
        <v>50.5354411</v>
      </c>
      <c r="D78" s="13">
        <v>16.299451399999999</v>
      </c>
      <c r="E78" s="8" t="s">
        <v>206</v>
      </c>
      <c r="F78" s="13" t="s">
        <v>0</v>
      </c>
      <c r="G78" s="13" t="s">
        <v>0</v>
      </c>
      <c r="H78" s="13" t="s">
        <v>0</v>
      </c>
      <c r="I78" s="40" t="s">
        <v>183</v>
      </c>
      <c r="J78" s="84"/>
    </row>
    <row r="79" spans="1:10" s="12" customFormat="1" ht="39" customHeight="1" x14ac:dyDescent="0.25">
      <c r="A79" s="2" t="s">
        <v>136</v>
      </c>
      <c r="B79" s="41" t="s">
        <v>132</v>
      </c>
      <c r="C79" s="13">
        <v>49.880654200000002</v>
      </c>
      <c r="D79" s="13" t="s">
        <v>181</v>
      </c>
      <c r="E79" s="2" t="s">
        <v>31</v>
      </c>
      <c r="F79" s="13" t="s">
        <v>0</v>
      </c>
      <c r="G79" s="13" t="s">
        <v>133</v>
      </c>
      <c r="H79" s="13" t="s">
        <v>0</v>
      </c>
      <c r="I79" s="41" t="s">
        <v>134</v>
      </c>
    </row>
    <row r="80" spans="1:10" s="12" customFormat="1" x14ac:dyDescent="0.25">
      <c r="A80" s="2" t="s">
        <v>137</v>
      </c>
      <c r="B80" s="41" t="s">
        <v>138</v>
      </c>
      <c r="C80" s="9">
        <v>49.871340799999999</v>
      </c>
      <c r="D80" s="9">
        <v>15.595106400000001</v>
      </c>
      <c r="E80" s="2" t="s">
        <v>31</v>
      </c>
      <c r="F80" s="9" t="s">
        <v>135</v>
      </c>
      <c r="G80" s="9" t="s">
        <v>133</v>
      </c>
      <c r="H80" s="9" t="s">
        <v>0</v>
      </c>
      <c r="I80" s="41" t="s">
        <v>134</v>
      </c>
    </row>
    <row r="81" spans="1:8" s="12" customFormat="1" x14ac:dyDescent="0.25">
      <c r="A81" s="85"/>
      <c r="H81" s="8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J9" sqref="J9"/>
    </sheetView>
  </sheetViews>
  <sheetFormatPr defaultRowHeight="14.4" x14ac:dyDescent="0.3"/>
  <cols>
    <col min="1" max="1" width="28.6640625" customWidth="1"/>
    <col min="2" max="2" width="14.44140625" customWidth="1"/>
    <col min="3" max="6" width="11.5546875" customWidth="1"/>
  </cols>
  <sheetData>
    <row r="1" spans="1:6" s="34" customFormat="1" x14ac:dyDescent="0.3">
      <c r="A1" s="33" t="s">
        <v>57</v>
      </c>
      <c r="B1" s="71" t="s">
        <v>17</v>
      </c>
      <c r="C1" s="73" t="s">
        <v>18</v>
      </c>
      <c r="D1" s="74"/>
      <c r="E1" s="73" t="s">
        <v>21</v>
      </c>
      <c r="F1" s="75"/>
    </row>
    <row r="2" spans="1:6" s="34" customFormat="1" ht="15" thickBot="1" x14ac:dyDescent="0.35">
      <c r="A2" s="35"/>
      <c r="B2" s="72"/>
      <c r="C2" s="36" t="s">
        <v>19</v>
      </c>
      <c r="D2" s="37" t="s">
        <v>20</v>
      </c>
      <c r="E2" s="36" t="s">
        <v>19</v>
      </c>
      <c r="F2" s="38" t="s">
        <v>20</v>
      </c>
    </row>
    <row r="3" spans="1:6" ht="15" thickTop="1" x14ac:dyDescent="0.3">
      <c r="A3" s="25" t="s">
        <v>23</v>
      </c>
      <c r="B3" s="52">
        <v>2307</v>
      </c>
      <c r="C3" s="20"/>
      <c r="D3" s="31">
        <f>C3*B3</f>
        <v>0</v>
      </c>
      <c r="E3" s="19">
        <f>C3*1.21</f>
        <v>0</v>
      </c>
      <c r="F3" s="21">
        <f>D3*1.21</f>
        <v>0</v>
      </c>
    </row>
    <row r="4" spans="1:6" x14ac:dyDescent="0.3">
      <c r="A4" s="25" t="s">
        <v>15</v>
      </c>
      <c r="B4" s="28">
        <v>5</v>
      </c>
      <c r="C4" s="20"/>
      <c r="D4" s="31">
        <f t="shared" ref="D4:D5" si="0">C4*B4</f>
        <v>0</v>
      </c>
      <c r="E4" s="19">
        <f t="shared" ref="E4:E5" si="1">C4*1.21</f>
        <v>0</v>
      </c>
      <c r="F4" s="21">
        <f t="shared" ref="F4:F5" si="2">D4*1.21</f>
        <v>0</v>
      </c>
    </row>
    <row r="5" spans="1:6" ht="15" thickBot="1" x14ac:dyDescent="0.35">
      <c r="A5" s="24" t="s">
        <v>16</v>
      </c>
      <c r="B5" s="27">
        <v>15</v>
      </c>
      <c r="C5" s="17"/>
      <c r="D5" s="30">
        <f t="shared" si="0"/>
        <v>0</v>
      </c>
      <c r="E5" s="16">
        <f t="shared" si="1"/>
        <v>0</v>
      </c>
      <c r="F5" s="18">
        <f t="shared" si="2"/>
        <v>0</v>
      </c>
    </row>
    <row r="6" spans="1:6" ht="16.5" thickTop="1" thickBot="1" x14ac:dyDescent="0.3">
      <c r="A6" s="26" t="s">
        <v>22</v>
      </c>
      <c r="B6" s="29"/>
      <c r="C6" s="22"/>
      <c r="D6" s="32">
        <f>SUM(D3:D5)</f>
        <v>0</v>
      </c>
      <c r="E6" s="22"/>
      <c r="F6" s="23">
        <f t="shared" ref="F6" si="3">SUM(F3:F5)</f>
        <v>0</v>
      </c>
    </row>
  </sheetData>
  <mergeCells count="3">
    <mergeCell ref="B1:B2"/>
    <mergeCell ref="C1:D1"/>
    <mergeCell ref="E1:F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profilů</vt:lpstr>
      <vt:lpstr>slepý rozpočet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Vítek</dc:creator>
  <cp:lastModifiedBy>Ondřej Vítek</cp:lastModifiedBy>
  <dcterms:created xsi:type="dcterms:W3CDTF">2016-11-18T07:24:33Z</dcterms:created>
  <dcterms:modified xsi:type="dcterms:W3CDTF">2020-10-27T09:37:30Z</dcterms:modified>
</cp:coreProperties>
</file>