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-105" yWindow="-105" windowWidth="23250" windowHeight="125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3" i="1" l="1"/>
  <c r="F91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56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15" i="1"/>
  <c r="E5" i="1"/>
  <c r="E6" i="1"/>
  <c r="E7" i="1"/>
  <c r="E8" i="1"/>
  <c r="E4" i="1"/>
</calcChain>
</file>

<file path=xl/sharedStrings.xml><?xml version="1.0" encoding="utf-8"?>
<sst xmlns="http://schemas.openxmlformats.org/spreadsheetml/2006/main" count="166" uniqueCount="60">
  <si>
    <t>P.č.</t>
  </si>
  <si>
    <t>Název náhradního dílu</t>
  </si>
  <si>
    <t xml:space="preserve">Počet MJ </t>
  </si>
  <si>
    <t>Cena za MJ bez DPH</t>
  </si>
  <si>
    <t>Cena celkem s DPH</t>
  </si>
  <si>
    <t>sada</t>
  </si>
  <si>
    <t>ks</t>
  </si>
  <si>
    <t>Montáž a demontáž  1 ks pláště na disk včetně vyvážení</t>
  </si>
  <si>
    <t>Oprava defektu pneu</t>
  </si>
  <si>
    <t>Geometrie přední nápravy</t>
  </si>
  <si>
    <t>Výměna zadního dílů výfuku, včetně materiálu a práce</t>
  </si>
  <si>
    <t>Výměna spojky včetně materiálu a práce</t>
  </si>
  <si>
    <t>Výměna ložiska v předním kole včetně materiálu a práce.</t>
  </si>
  <si>
    <t>Výměna ložiska v zadním kole včetně materiálu a práce</t>
  </si>
  <si>
    <t>Výměna vzduchové váhy včetně materiálu a práce</t>
  </si>
  <si>
    <t>Výměna vstřikovací trysky včetně materiálu a práce</t>
  </si>
  <si>
    <t>Oprava ventilátoru topení včetně materiálu a práce</t>
  </si>
  <si>
    <t>Oprava klimatizace a její dezinfekce včetně materiálu a práce</t>
  </si>
  <si>
    <t>Výměna spouštěče včetně materiálu a práce</t>
  </si>
  <si>
    <t xml:space="preserve">Výměna alternátoru včetně materiálu a práce </t>
  </si>
  <si>
    <t>Oprava stahování okna řidiče včetně materiálu a práce</t>
  </si>
  <si>
    <t>Oprava turbodmychadla včetně materiálu a práce</t>
  </si>
  <si>
    <t>Výměna EGR ventilu</t>
  </si>
  <si>
    <t>Výměna PDF filtru včetně materiálu a práce</t>
  </si>
  <si>
    <t>Oprava centrálního zamykání včetně materiálu a práce</t>
  </si>
  <si>
    <t>Oprava elektroinstalace venkovního zpětného zrcátka ( levé + pravé )</t>
  </si>
  <si>
    <t>Výměna řemene alternátoru</t>
  </si>
  <si>
    <t>Výměna žhavící lišty včetně 4 ks žhavícíh svíček včetně mat.a práce</t>
  </si>
  <si>
    <t>Stěrače přední</t>
  </si>
  <si>
    <t>Žárovka 12V přední světlomet</t>
  </si>
  <si>
    <t>Žárovka 12V směrová zadní světla</t>
  </si>
  <si>
    <t>Žárovka 12V malá bez kovové patky parkovací světla</t>
  </si>
  <si>
    <t>Žárovka 12V mlhová světla a brzdy</t>
  </si>
  <si>
    <t>práce</t>
  </si>
  <si>
    <t>hodinová cena mechanika</t>
  </si>
  <si>
    <t>hodinová cena elektromechanika</t>
  </si>
  <si>
    <t>hodinová cena klempíře</t>
  </si>
  <si>
    <t>hodinová cena autolakýrníka</t>
  </si>
  <si>
    <t>hodinová cena diagnostické práce</t>
  </si>
  <si>
    <t>Příloha č.1 k RD č.2021013</t>
  </si>
  <si>
    <t xml:space="preserve"> MJ</t>
  </si>
  <si>
    <t>Cena za 1 hod Kč bez DPH</t>
  </si>
  <si>
    <t>cena za 1 hod Kč s DPH</t>
  </si>
  <si>
    <t>Výměna předních brzd kotoučů a destiček, včetně práce a materiálu</t>
  </si>
  <si>
    <t>Výměna zadních brzd. Budnů včetně bzd. čelisti, včetně práce a materiálu</t>
  </si>
  <si>
    <t>Výměna předních tlumičů včetně silenbloků, včetně materiálu a práce</t>
  </si>
  <si>
    <t>Technická údržba č.2 ( výměna oleje, vzduchového, olejového a palivového filtru, výměna chladící kapaliny do -30 C) včetně materiálu a práce</t>
  </si>
  <si>
    <t>Celková kontrola stavu vozidla při technické údržbě (kontrola účinnosti brzd, kontrola stavu náprav - čepy vůle řízení, kontrola řemene alternátoru, kontrola řemene serva), stav dobíjení AKU, kontrola motoru na PC včetně materiálu a práce</t>
  </si>
  <si>
    <t>Montáž a demontáž 1 ks kompletu  ( disk+plášť) z letní pneu na zimní nebo opačně včetně vyvážení</t>
  </si>
  <si>
    <t>Výměna sady rozvodového řemene včetně vodní pumpy, včetně materiálu a práce</t>
  </si>
  <si>
    <t>Diagnostika vozidla on - line - přístup k elektronice servisní knížce výrobce</t>
  </si>
  <si>
    <t>Naložení, složení a přeprava nepojízdného vozidla na území ČR</t>
  </si>
  <si>
    <t>Škoda Fabie Combi III 4,4 Tdi</t>
  </si>
  <si>
    <t>TMBJT6NJ3JZ032518</t>
  </si>
  <si>
    <t>TMBJT6NJXJZ014257</t>
  </si>
  <si>
    <t>VW Multivan 1,9 TDI 128kW</t>
  </si>
  <si>
    <t>WV2ZZZ7HZ4H040613</t>
  </si>
  <si>
    <t>Cena za MJ Kč bez DPH</t>
  </si>
  <si>
    <t>Cena celkem Kč s DPH</t>
  </si>
  <si>
    <t>Výměna ložiska v předním kole včetně materiálu a práce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</si>
</sst>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0" xfId="0" applyBorder="1"/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wrapText="1"/>
    </xf>
    <xf numFmtId="0" fontId="4" fillId="0" borderId="2" xfId="0" applyFont="1" applyBorder="1"/>
    <xf numFmtId="0" fontId="4" fillId="0" borderId="2" xfId="0" applyFont="1" applyFill="1" applyBorder="1"/>
    <xf numFmtId="0" fontId="4" fillId="0" borderId="2" xfId="0" applyFont="1" applyBorder="1" applyAlignment="1">
      <alignment wrapText="1"/>
    </xf>
    <xf numFmtId="0" fontId="5" fillId="0" borderId="0" xfId="0" applyFont="1"/>
    <xf numFmtId="0" fontId="0" fillId="0" borderId="4" xfId="0" applyBorder="1"/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3" fillId="2" borderId="3" xfId="0" applyFont="1" applyFill="1" applyBorder="1"/>
    <xf numFmtId="0" fontId="3" fillId="2" borderId="3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5" fillId="2" borderId="0" xfId="0" applyFont="1" applyFill="1" applyBorder="1"/>
    <xf numFmtId="0" fontId="2" fillId="2" borderId="0" xfId="0" applyFont="1" applyFill="1" applyBorder="1"/>
    <xf numFmtId="0" fontId="5" fillId="2" borderId="0" xfId="0" applyFont="1" applyFill="1"/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5" xfId="0" applyFont="1" applyBorder="1"/>
    <xf numFmtId="0" fontId="5" fillId="0" borderId="0" xfId="0" applyFont="1" applyBorder="1" applyAlignment="1">
      <alignment horizontal="center"/>
    </xf>
    <xf numFmtId="0" fontId="5" fillId="2" borderId="2" xfId="0" applyFont="1" applyFill="1" applyBorder="1"/>
    <xf numFmtId="0" fontId="5" fillId="2" borderId="2" xfId="0" applyFont="1" applyFill="1" applyBorder="1" applyAlignment="1">
      <alignment wrapText="1"/>
    </xf>
    <xf numFmtId="0" fontId="6" fillId="0" borderId="2" xfId="0" applyFont="1" applyBorder="1"/>
    <xf numFmtId="164" fontId="6" fillId="0" borderId="2" xfId="0" applyNumberFormat="1" applyFont="1" applyBorder="1"/>
    <xf numFmtId="164" fontId="4" fillId="0" borderId="2" xfId="0" applyNumberFormat="1" applyFont="1" applyBorder="1"/>
    <xf numFmtId="0" fontId="5" fillId="2" borderId="2" xfId="0" applyFont="1" applyFill="1" applyBorder="1" applyAlignment="1">
      <alignment wrapText="1"/>
    </xf>
    <xf numFmtId="164" fontId="6" fillId="3" borderId="2" xfId="0" applyNumberFormat="1" applyFont="1" applyFill="1" applyBorder="1" applyAlignment="1"/>
    <xf numFmtId="4" fontId="7" fillId="4" borderId="2" xfId="0" applyNumberFormat="1" applyFont="1" applyFill="1" applyBorder="1"/>
    <xf numFmtId="164" fontId="7" fillId="4" borderId="2" xfId="0" applyNumberFormat="1" applyFont="1" applyFill="1" applyBorder="1"/>
    <xf numFmtId="164" fontId="8" fillId="5" borderId="2" xfId="0" applyNumberFormat="1" applyFont="1" applyFill="1" applyBorder="1"/>
    <xf numFmtId="164" fontId="4" fillId="3" borderId="2" xfId="0" applyNumberFormat="1" applyFont="1" applyFill="1" applyBorder="1"/>
    <xf numFmtId="0" fontId="6" fillId="0" borderId="0" xfId="0" applyFont="1" applyBorder="1"/>
    <xf numFmtId="164" fontId="6" fillId="0" borderId="0" xfId="0" applyNumberFormat="1" applyFont="1" applyBorder="1"/>
    <xf numFmtId="164" fontId="6" fillId="6" borderId="0" xfId="0" applyNumberFormat="1" applyFont="1" applyFill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3"/>
  <sheetViews>
    <sheetView tabSelected="1" workbookViewId="0">
      <selection activeCell="H14" sqref="H14"/>
    </sheetView>
  </sheetViews>
  <sheetFormatPr defaultRowHeight="15" x14ac:dyDescent="0.25"/>
  <cols>
    <col min="1" max="1" width="4.28515625" style="2" customWidth="1"/>
    <col min="2" max="2" width="59.7109375" customWidth="1"/>
    <col min="3" max="3" width="9.42578125" customWidth="1"/>
    <col min="4" max="4" width="9" customWidth="1"/>
    <col min="5" max="5" width="16.85546875" customWidth="1"/>
    <col min="6" max="6" width="16.7109375" customWidth="1"/>
  </cols>
  <sheetData>
    <row r="1" spans="1:6" ht="24" customHeight="1" x14ac:dyDescent="0.25">
      <c r="A1" s="20"/>
      <c r="B1" s="36" t="s">
        <v>39</v>
      </c>
    </row>
    <row r="2" spans="1:6" ht="15.75" thickBot="1" x14ac:dyDescent="0.3">
      <c r="A2" s="20"/>
      <c r="B2" s="3"/>
    </row>
    <row r="3" spans="1:6" ht="30.75" customHeight="1" thickBot="1" x14ac:dyDescent="0.3">
      <c r="A3" s="20"/>
      <c r="B3" s="25" t="s">
        <v>33</v>
      </c>
      <c r="C3" s="30" t="s">
        <v>41</v>
      </c>
      <c r="D3" s="30"/>
      <c r="E3" s="26" t="s">
        <v>42</v>
      </c>
      <c r="F3" s="1"/>
    </row>
    <row r="4" spans="1:6" ht="24" customHeight="1" thickBot="1" x14ac:dyDescent="0.3">
      <c r="A4" s="20"/>
      <c r="B4" s="27" t="s">
        <v>34</v>
      </c>
      <c r="C4" s="31">
        <v>0</v>
      </c>
      <c r="D4" s="31"/>
      <c r="E4" s="28">
        <f>SUM(C4)*1.21</f>
        <v>0</v>
      </c>
      <c r="F4" s="1"/>
    </row>
    <row r="5" spans="1:6" ht="24" customHeight="1" thickBot="1" x14ac:dyDescent="0.3">
      <c r="A5" s="20"/>
      <c r="B5" s="27" t="s">
        <v>35</v>
      </c>
      <c r="C5" s="31">
        <v>0</v>
      </c>
      <c r="D5" s="31"/>
      <c r="E5" s="28">
        <f t="shared" ref="E5:E8" si="0">SUM(C5)*1.21</f>
        <v>0</v>
      </c>
      <c r="F5" s="1"/>
    </row>
    <row r="6" spans="1:6" ht="24" customHeight="1" thickBot="1" x14ac:dyDescent="0.3">
      <c r="A6" s="20"/>
      <c r="B6" s="27" t="s">
        <v>36</v>
      </c>
      <c r="C6" s="31">
        <v>0</v>
      </c>
      <c r="D6" s="31"/>
      <c r="E6" s="28">
        <f t="shared" si="0"/>
        <v>0</v>
      </c>
      <c r="F6" s="1"/>
    </row>
    <row r="7" spans="1:6" ht="24" customHeight="1" thickBot="1" x14ac:dyDescent="0.3">
      <c r="A7" s="20"/>
      <c r="B7" s="27" t="s">
        <v>37</v>
      </c>
      <c r="C7" s="31">
        <v>0</v>
      </c>
      <c r="D7" s="31"/>
      <c r="E7" s="28">
        <f t="shared" si="0"/>
        <v>0</v>
      </c>
      <c r="F7" s="1"/>
    </row>
    <row r="8" spans="1:6" ht="24" customHeight="1" thickBot="1" x14ac:dyDescent="0.3">
      <c r="A8" s="20"/>
      <c r="B8" s="27" t="s">
        <v>38</v>
      </c>
      <c r="C8" s="31">
        <v>0</v>
      </c>
      <c r="D8" s="31"/>
      <c r="E8" s="28">
        <f t="shared" si="0"/>
        <v>0</v>
      </c>
      <c r="F8" s="1"/>
    </row>
    <row r="9" spans="1:6" ht="24" customHeight="1" x14ac:dyDescent="0.25">
      <c r="A9" s="20"/>
      <c r="B9" s="36"/>
      <c r="C9" s="38"/>
      <c r="D9" s="38"/>
      <c r="E9" s="37"/>
      <c r="F9" s="1"/>
    </row>
    <row r="10" spans="1:6" x14ac:dyDescent="0.25">
      <c r="A10" s="20"/>
      <c r="B10" s="3"/>
      <c r="C10" s="3"/>
      <c r="D10" s="3"/>
    </row>
    <row r="11" spans="1:6" ht="15.75" x14ac:dyDescent="0.25">
      <c r="A11" s="20"/>
      <c r="B11" s="17" t="s">
        <v>52</v>
      </c>
      <c r="C11" s="17" t="s">
        <v>53</v>
      </c>
      <c r="D11" s="17"/>
      <c r="E11" s="18"/>
    </row>
    <row r="12" spans="1:6" ht="15.75" x14ac:dyDescent="0.25">
      <c r="A12" s="20"/>
      <c r="B12" s="17"/>
      <c r="C12" s="17" t="s">
        <v>54</v>
      </c>
      <c r="D12" s="17"/>
      <c r="E12" s="18"/>
    </row>
    <row r="13" spans="1:6" ht="15.75" thickBot="1" x14ac:dyDescent="0.3">
      <c r="A13" s="21"/>
      <c r="B13" s="11"/>
      <c r="C13" s="11"/>
      <c r="D13" s="11"/>
    </row>
    <row r="14" spans="1:6" s="4" customFormat="1" ht="31.5" customHeight="1" thickBot="1" x14ac:dyDescent="0.3">
      <c r="A14" s="12" t="s">
        <v>0</v>
      </c>
      <c r="B14" s="13" t="s">
        <v>1</v>
      </c>
      <c r="C14" s="14" t="s">
        <v>40</v>
      </c>
      <c r="D14" s="15" t="s">
        <v>2</v>
      </c>
      <c r="E14" s="16" t="s">
        <v>57</v>
      </c>
      <c r="F14" s="16" t="s">
        <v>58</v>
      </c>
    </row>
    <row r="15" spans="1:6" s="4" customFormat="1" ht="35.25" customHeight="1" thickBot="1" x14ac:dyDescent="0.3">
      <c r="A15" s="5">
        <v>1</v>
      </c>
      <c r="B15" s="9" t="s">
        <v>43</v>
      </c>
      <c r="C15" s="7" t="s">
        <v>5</v>
      </c>
      <c r="D15" s="7">
        <v>1</v>
      </c>
      <c r="E15" s="35">
        <v>0</v>
      </c>
      <c r="F15" s="29">
        <f>SUM(D15*E15)*1.21</f>
        <v>0</v>
      </c>
    </row>
    <row r="16" spans="1:6" s="4" customFormat="1" ht="32.25" thickBot="1" x14ac:dyDescent="0.3">
      <c r="A16" s="5">
        <v>2</v>
      </c>
      <c r="B16" s="6" t="s">
        <v>44</v>
      </c>
      <c r="C16" s="7" t="s">
        <v>5</v>
      </c>
      <c r="D16" s="7">
        <v>1</v>
      </c>
      <c r="E16" s="35">
        <v>0</v>
      </c>
      <c r="F16" s="29">
        <f t="shared" ref="F16:F49" si="1">SUM(D16*E16)*1.21</f>
        <v>0</v>
      </c>
    </row>
    <row r="17" spans="1:6" s="4" customFormat="1" ht="22.5" customHeight="1" thickBot="1" x14ac:dyDescent="0.3">
      <c r="A17" s="5">
        <v>3</v>
      </c>
      <c r="B17" s="6" t="s">
        <v>10</v>
      </c>
      <c r="C17" s="7" t="s">
        <v>5</v>
      </c>
      <c r="D17" s="7">
        <v>1</v>
      </c>
      <c r="E17" s="35">
        <v>0</v>
      </c>
      <c r="F17" s="29">
        <f t="shared" si="1"/>
        <v>0</v>
      </c>
    </row>
    <row r="18" spans="1:6" s="4" customFormat="1" ht="32.25" thickBot="1" x14ac:dyDescent="0.3">
      <c r="A18" s="5">
        <v>4</v>
      </c>
      <c r="B18" s="6" t="s">
        <v>45</v>
      </c>
      <c r="C18" s="7" t="s">
        <v>5</v>
      </c>
      <c r="D18" s="7">
        <v>1</v>
      </c>
      <c r="E18" s="35">
        <v>0</v>
      </c>
      <c r="F18" s="29">
        <f t="shared" si="1"/>
        <v>0</v>
      </c>
    </row>
    <row r="19" spans="1:6" s="4" customFormat="1" ht="49.5" customHeight="1" thickBot="1" x14ac:dyDescent="0.3">
      <c r="A19" s="5">
        <v>5</v>
      </c>
      <c r="B19" s="6" t="s">
        <v>46</v>
      </c>
      <c r="C19" s="8" t="s">
        <v>5</v>
      </c>
      <c r="D19" s="8">
        <v>1</v>
      </c>
      <c r="E19" s="35">
        <v>0</v>
      </c>
      <c r="F19" s="29">
        <f t="shared" si="1"/>
        <v>0</v>
      </c>
    </row>
    <row r="20" spans="1:6" s="4" customFormat="1" ht="66.75" customHeight="1" thickBot="1" x14ac:dyDescent="0.3">
      <c r="A20" s="5">
        <v>6</v>
      </c>
      <c r="B20" s="6" t="s">
        <v>47</v>
      </c>
      <c r="C20" s="8" t="s">
        <v>5</v>
      </c>
      <c r="D20" s="8">
        <v>1</v>
      </c>
      <c r="E20" s="35">
        <v>0</v>
      </c>
      <c r="F20" s="29">
        <f t="shared" si="1"/>
        <v>0</v>
      </c>
    </row>
    <row r="21" spans="1:6" s="4" customFormat="1" ht="32.25" thickBot="1" x14ac:dyDescent="0.3">
      <c r="A21" s="5">
        <v>7</v>
      </c>
      <c r="B21" s="6" t="s">
        <v>48</v>
      </c>
      <c r="C21" s="7" t="s">
        <v>6</v>
      </c>
      <c r="D21" s="7">
        <v>1</v>
      </c>
      <c r="E21" s="35">
        <v>0</v>
      </c>
      <c r="F21" s="29">
        <f t="shared" si="1"/>
        <v>0</v>
      </c>
    </row>
    <row r="22" spans="1:6" s="4" customFormat="1" ht="24" customHeight="1" thickBot="1" x14ac:dyDescent="0.3">
      <c r="A22" s="5">
        <v>8</v>
      </c>
      <c r="B22" s="6" t="s">
        <v>7</v>
      </c>
      <c r="C22" s="7" t="s">
        <v>6</v>
      </c>
      <c r="D22" s="7">
        <v>1</v>
      </c>
      <c r="E22" s="35">
        <v>0</v>
      </c>
      <c r="F22" s="29">
        <f t="shared" si="1"/>
        <v>0</v>
      </c>
    </row>
    <row r="23" spans="1:6" s="4" customFormat="1" ht="23.25" customHeight="1" thickBot="1" x14ac:dyDescent="0.3">
      <c r="A23" s="5">
        <v>9</v>
      </c>
      <c r="B23" s="6" t="s">
        <v>8</v>
      </c>
      <c r="C23" s="7" t="s">
        <v>6</v>
      </c>
      <c r="D23" s="7">
        <v>1</v>
      </c>
      <c r="E23" s="35">
        <v>0</v>
      </c>
      <c r="F23" s="29">
        <f t="shared" si="1"/>
        <v>0</v>
      </c>
    </row>
    <row r="24" spans="1:6" s="4" customFormat="1" ht="34.5" customHeight="1" thickBot="1" x14ac:dyDescent="0.3">
      <c r="A24" s="5">
        <v>10</v>
      </c>
      <c r="B24" s="6" t="s">
        <v>49</v>
      </c>
      <c r="C24" s="8" t="s">
        <v>5</v>
      </c>
      <c r="D24" s="8">
        <v>1</v>
      </c>
      <c r="E24" s="35">
        <v>0</v>
      </c>
      <c r="F24" s="29">
        <f t="shared" si="1"/>
        <v>0</v>
      </c>
    </row>
    <row r="25" spans="1:6" s="4" customFormat="1" ht="28.5" customHeight="1" thickBot="1" x14ac:dyDescent="0.3">
      <c r="A25" s="5">
        <v>11</v>
      </c>
      <c r="B25" s="6" t="s">
        <v>9</v>
      </c>
      <c r="C25" s="8" t="s">
        <v>5</v>
      </c>
      <c r="D25" s="8">
        <v>1</v>
      </c>
      <c r="E25" s="35">
        <v>0</v>
      </c>
      <c r="F25" s="29">
        <f t="shared" si="1"/>
        <v>0</v>
      </c>
    </row>
    <row r="26" spans="1:6" s="4" customFormat="1" ht="28.5" customHeight="1" thickBot="1" x14ac:dyDescent="0.3">
      <c r="A26" s="5">
        <v>12</v>
      </c>
      <c r="B26" s="6" t="s">
        <v>11</v>
      </c>
      <c r="C26" s="8" t="s">
        <v>5</v>
      </c>
      <c r="D26" s="8">
        <v>1</v>
      </c>
      <c r="E26" s="35">
        <v>0</v>
      </c>
      <c r="F26" s="29">
        <f t="shared" si="1"/>
        <v>0</v>
      </c>
    </row>
    <row r="27" spans="1:6" s="4" customFormat="1" ht="28.5" customHeight="1" thickBot="1" x14ac:dyDescent="0.3">
      <c r="A27" s="5">
        <v>13</v>
      </c>
      <c r="B27" s="6" t="s">
        <v>12</v>
      </c>
      <c r="C27" s="8" t="s">
        <v>5</v>
      </c>
      <c r="D27" s="8">
        <v>1</v>
      </c>
      <c r="E27" s="35">
        <v>0</v>
      </c>
      <c r="F27" s="29">
        <f t="shared" si="1"/>
        <v>0</v>
      </c>
    </row>
    <row r="28" spans="1:6" s="4" customFormat="1" ht="28.5" customHeight="1" thickBot="1" x14ac:dyDescent="0.3">
      <c r="A28" s="5">
        <v>14</v>
      </c>
      <c r="B28" s="6" t="s">
        <v>13</v>
      </c>
      <c r="C28" s="8" t="s">
        <v>5</v>
      </c>
      <c r="D28" s="8">
        <v>1</v>
      </c>
      <c r="E28" s="35">
        <v>0</v>
      </c>
      <c r="F28" s="29">
        <f t="shared" si="1"/>
        <v>0</v>
      </c>
    </row>
    <row r="29" spans="1:6" s="4" customFormat="1" ht="28.5" customHeight="1" thickBot="1" x14ac:dyDescent="0.3">
      <c r="A29" s="5">
        <v>15</v>
      </c>
      <c r="B29" s="6" t="s">
        <v>14</v>
      </c>
      <c r="C29" s="8" t="s">
        <v>5</v>
      </c>
      <c r="D29" s="8">
        <v>1</v>
      </c>
      <c r="E29" s="35">
        <v>0</v>
      </c>
      <c r="F29" s="29">
        <f t="shared" si="1"/>
        <v>0</v>
      </c>
    </row>
    <row r="30" spans="1:6" s="4" customFormat="1" ht="28.5" customHeight="1" thickBot="1" x14ac:dyDescent="0.3">
      <c r="A30" s="5">
        <v>16</v>
      </c>
      <c r="B30" s="6" t="s">
        <v>15</v>
      </c>
      <c r="C30" s="8" t="s">
        <v>6</v>
      </c>
      <c r="D30" s="8">
        <v>1</v>
      </c>
      <c r="E30" s="35">
        <v>0</v>
      </c>
      <c r="F30" s="29">
        <f t="shared" si="1"/>
        <v>0</v>
      </c>
    </row>
    <row r="31" spans="1:6" s="4" customFormat="1" ht="28.5" customHeight="1" thickBot="1" x14ac:dyDescent="0.3">
      <c r="A31" s="5">
        <v>17</v>
      </c>
      <c r="B31" s="6" t="s">
        <v>16</v>
      </c>
      <c r="C31" s="8" t="s">
        <v>6</v>
      </c>
      <c r="D31" s="8">
        <v>1</v>
      </c>
      <c r="E31" s="35">
        <v>0</v>
      </c>
      <c r="F31" s="29">
        <f t="shared" si="1"/>
        <v>0</v>
      </c>
    </row>
    <row r="32" spans="1:6" s="4" customFormat="1" ht="28.5" customHeight="1" thickBot="1" x14ac:dyDescent="0.3">
      <c r="A32" s="5">
        <v>18</v>
      </c>
      <c r="B32" s="6" t="s">
        <v>17</v>
      </c>
      <c r="C32" s="8" t="s">
        <v>5</v>
      </c>
      <c r="D32" s="8">
        <v>1</v>
      </c>
      <c r="E32" s="35">
        <v>0</v>
      </c>
      <c r="F32" s="29">
        <f t="shared" si="1"/>
        <v>0</v>
      </c>
    </row>
    <row r="33" spans="1:6" s="4" customFormat="1" ht="28.5" customHeight="1" thickBot="1" x14ac:dyDescent="0.3">
      <c r="A33" s="5">
        <v>19</v>
      </c>
      <c r="B33" s="6" t="s">
        <v>18</v>
      </c>
      <c r="C33" s="8" t="s">
        <v>5</v>
      </c>
      <c r="D33" s="8">
        <v>1</v>
      </c>
      <c r="E33" s="35">
        <v>0</v>
      </c>
      <c r="F33" s="29">
        <f t="shared" si="1"/>
        <v>0</v>
      </c>
    </row>
    <row r="34" spans="1:6" s="4" customFormat="1" ht="28.5" customHeight="1" thickBot="1" x14ac:dyDescent="0.3">
      <c r="A34" s="5">
        <v>20</v>
      </c>
      <c r="B34" s="6" t="s">
        <v>19</v>
      </c>
      <c r="C34" s="8" t="s">
        <v>5</v>
      </c>
      <c r="D34" s="8">
        <v>1</v>
      </c>
      <c r="E34" s="35">
        <v>0</v>
      </c>
      <c r="F34" s="29">
        <f t="shared" si="1"/>
        <v>0</v>
      </c>
    </row>
    <row r="35" spans="1:6" s="4" customFormat="1" ht="28.5" customHeight="1" thickBot="1" x14ac:dyDescent="0.3">
      <c r="A35" s="5">
        <v>21</v>
      </c>
      <c r="B35" s="6" t="s">
        <v>20</v>
      </c>
      <c r="C35" s="8" t="s">
        <v>5</v>
      </c>
      <c r="D35" s="8">
        <v>1</v>
      </c>
      <c r="E35" s="35">
        <v>0</v>
      </c>
      <c r="F35" s="29">
        <f t="shared" si="1"/>
        <v>0</v>
      </c>
    </row>
    <row r="36" spans="1:6" s="4" customFormat="1" ht="28.5" customHeight="1" thickBot="1" x14ac:dyDescent="0.3">
      <c r="A36" s="5">
        <v>22</v>
      </c>
      <c r="B36" s="6" t="s">
        <v>21</v>
      </c>
      <c r="C36" s="8" t="s">
        <v>6</v>
      </c>
      <c r="D36" s="8">
        <v>1</v>
      </c>
      <c r="E36" s="35">
        <v>0</v>
      </c>
      <c r="F36" s="29">
        <f t="shared" si="1"/>
        <v>0</v>
      </c>
    </row>
    <row r="37" spans="1:6" s="4" customFormat="1" ht="28.5" customHeight="1" thickBot="1" x14ac:dyDescent="0.3">
      <c r="A37" s="5">
        <v>23</v>
      </c>
      <c r="B37" s="6" t="s">
        <v>22</v>
      </c>
      <c r="C37" s="8" t="s">
        <v>6</v>
      </c>
      <c r="D37" s="8">
        <v>1</v>
      </c>
      <c r="E37" s="35">
        <v>0</v>
      </c>
      <c r="F37" s="29">
        <f t="shared" si="1"/>
        <v>0</v>
      </c>
    </row>
    <row r="38" spans="1:6" s="4" customFormat="1" ht="28.5" customHeight="1" thickBot="1" x14ac:dyDescent="0.3">
      <c r="A38" s="5">
        <v>24</v>
      </c>
      <c r="B38" s="6" t="s">
        <v>23</v>
      </c>
      <c r="C38" s="8" t="s">
        <v>6</v>
      </c>
      <c r="D38" s="8">
        <v>1</v>
      </c>
      <c r="E38" s="35">
        <v>0</v>
      </c>
      <c r="F38" s="29">
        <f t="shared" si="1"/>
        <v>0</v>
      </c>
    </row>
    <row r="39" spans="1:6" s="4" customFormat="1" ht="28.5" customHeight="1" thickBot="1" x14ac:dyDescent="0.3">
      <c r="A39" s="5">
        <v>25</v>
      </c>
      <c r="B39" s="6" t="s">
        <v>24</v>
      </c>
      <c r="C39" s="8" t="s">
        <v>5</v>
      </c>
      <c r="D39" s="8">
        <v>1</v>
      </c>
      <c r="E39" s="35">
        <v>0</v>
      </c>
      <c r="F39" s="29">
        <f t="shared" si="1"/>
        <v>0</v>
      </c>
    </row>
    <row r="40" spans="1:6" s="4" customFormat="1" ht="32.25" customHeight="1" thickBot="1" x14ac:dyDescent="0.3">
      <c r="A40" s="5">
        <v>26</v>
      </c>
      <c r="B40" s="6" t="s">
        <v>50</v>
      </c>
      <c r="C40" s="8" t="s">
        <v>6</v>
      </c>
      <c r="D40" s="8">
        <v>1</v>
      </c>
      <c r="E40" s="35">
        <v>0</v>
      </c>
      <c r="F40" s="29">
        <f t="shared" si="1"/>
        <v>0</v>
      </c>
    </row>
    <row r="41" spans="1:6" s="4" customFormat="1" ht="28.5" customHeight="1" thickBot="1" x14ac:dyDescent="0.3">
      <c r="A41" s="5">
        <v>27</v>
      </c>
      <c r="B41" s="6" t="s">
        <v>51</v>
      </c>
      <c r="C41" s="8" t="s">
        <v>6</v>
      </c>
      <c r="D41" s="8">
        <v>1</v>
      </c>
      <c r="E41" s="35">
        <v>0</v>
      </c>
      <c r="F41" s="29">
        <f t="shared" si="1"/>
        <v>0</v>
      </c>
    </row>
    <row r="42" spans="1:6" s="4" customFormat="1" ht="34.5" customHeight="1" thickBot="1" x14ac:dyDescent="0.3">
      <c r="A42" s="5">
        <v>28</v>
      </c>
      <c r="B42" s="6" t="s">
        <v>25</v>
      </c>
      <c r="C42" s="8" t="s">
        <v>6</v>
      </c>
      <c r="D42" s="8">
        <v>1</v>
      </c>
      <c r="E42" s="35">
        <v>0</v>
      </c>
      <c r="F42" s="29">
        <f t="shared" si="1"/>
        <v>0</v>
      </c>
    </row>
    <row r="43" spans="1:6" s="4" customFormat="1" ht="28.5" customHeight="1" thickBot="1" x14ac:dyDescent="0.3">
      <c r="A43" s="5">
        <v>29</v>
      </c>
      <c r="B43" s="6" t="s">
        <v>26</v>
      </c>
      <c r="C43" s="8" t="s">
        <v>5</v>
      </c>
      <c r="D43" s="8">
        <v>1</v>
      </c>
      <c r="E43" s="35">
        <v>0</v>
      </c>
      <c r="F43" s="29">
        <f t="shared" si="1"/>
        <v>0</v>
      </c>
    </row>
    <row r="44" spans="1:6" s="4" customFormat="1" ht="33.75" customHeight="1" thickBot="1" x14ac:dyDescent="0.3">
      <c r="A44" s="5">
        <v>30</v>
      </c>
      <c r="B44" s="6" t="s">
        <v>27</v>
      </c>
      <c r="C44" s="8" t="s">
        <v>5</v>
      </c>
      <c r="D44" s="8">
        <v>1</v>
      </c>
      <c r="E44" s="35">
        <v>0</v>
      </c>
      <c r="F44" s="29">
        <f t="shared" si="1"/>
        <v>0</v>
      </c>
    </row>
    <row r="45" spans="1:6" s="4" customFormat="1" ht="28.5" customHeight="1" thickBot="1" x14ac:dyDescent="0.3">
      <c r="A45" s="5">
        <v>31</v>
      </c>
      <c r="B45" s="6" t="s">
        <v>28</v>
      </c>
      <c r="C45" s="8" t="s">
        <v>5</v>
      </c>
      <c r="D45" s="8">
        <v>1</v>
      </c>
      <c r="E45" s="35">
        <v>0</v>
      </c>
      <c r="F45" s="29">
        <f t="shared" si="1"/>
        <v>0</v>
      </c>
    </row>
    <row r="46" spans="1:6" s="4" customFormat="1" ht="28.5" customHeight="1" thickBot="1" x14ac:dyDescent="0.3">
      <c r="A46" s="5">
        <v>32</v>
      </c>
      <c r="B46" s="6" t="s">
        <v>29</v>
      </c>
      <c r="C46" s="8" t="s">
        <v>6</v>
      </c>
      <c r="D46" s="8">
        <v>1</v>
      </c>
      <c r="E46" s="35">
        <v>0</v>
      </c>
      <c r="F46" s="29">
        <f t="shared" si="1"/>
        <v>0</v>
      </c>
    </row>
    <row r="47" spans="1:6" s="4" customFormat="1" ht="28.5" customHeight="1" thickBot="1" x14ac:dyDescent="0.3">
      <c r="A47" s="5">
        <v>33</v>
      </c>
      <c r="B47" s="6" t="s">
        <v>30</v>
      </c>
      <c r="C47" s="8" t="s">
        <v>6</v>
      </c>
      <c r="D47" s="8">
        <v>1</v>
      </c>
      <c r="E47" s="35">
        <v>0</v>
      </c>
      <c r="F47" s="29">
        <f t="shared" si="1"/>
        <v>0</v>
      </c>
    </row>
    <row r="48" spans="1:6" s="4" customFormat="1" ht="28.5" customHeight="1" thickBot="1" x14ac:dyDescent="0.3">
      <c r="A48" s="5">
        <v>34</v>
      </c>
      <c r="B48" s="6" t="s">
        <v>31</v>
      </c>
      <c r="C48" s="8" t="s">
        <v>6</v>
      </c>
      <c r="D48" s="8">
        <v>1</v>
      </c>
      <c r="E48" s="35">
        <v>0</v>
      </c>
      <c r="F48" s="29">
        <f t="shared" si="1"/>
        <v>0</v>
      </c>
    </row>
    <row r="49" spans="1:6" s="4" customFormat="1" ht="28.5" customHeight="1" thickBot="1" x14ac:dyDescent="0.3">
      <c r="A49" s="5">
        <v>35</v>
      </c>
      <c r="B49" s="6" t="s">
        <v>32</v>
      </c>
      <c r="C49" s="8" t="s">
        <v>6</v>
      </c>
      <c r="D49" s="8">
        <v>1</v>
      </c>
      <c r="E49" s="35">
        <v>0</v>
      </c>
      <c r="F49" s="29">
        <f t="shared" si="1"/>
        <v>0</v>
      </c>
    </row>
    <row r="50" spans="1:6" ht="19.5" thickBot="1" x14ac:dyDescent="0.35">
      <c r="A50" s="22"/>
      <c r="B50" s="23"/>
      <c r="C50" s="1"/>
      <c r="D50" s="1"/>
      <c r="E50" s="1"/>
      <c r="F50" s="32">
        <v>0</v>
      </c>
    </row>
    <row r="51" spans="1:6" x14ac:dyDescent="0.25">
      <c r="A51" s="20"/>
      <c r="B51" s="3"/>
    </row>
    <row r="52" spans="1:6" s="10" customFormat="1" ht="24" customHeight="1" x14ac:dyDescent="0.25">
      <c r="A52" s="24"/>
      <c r="B52" s="17" t="s">
        <v>55</v>
      </c>
      <c r="C52" s="17" t="s">
        <v>56</v>
      </c>
      <c r="D52" s="19"/>
      <c r="E52" s="17"/>
    </row>
    <row r="53" spans="1:6" x14ac:dyDescent="0.25">
      <c r="A53" s="20"/>
      <c r="B53" s="3"/>
    </row>
    <row r="54" spans="1:6" ht="15.75" thickBot="1" x14ac:dyDescent="0.3">
      <c r="A54" s="21"/>
      <c r="B54" s="11"/>
    </row>
    <row r="55" spans="1:6" s="4" customFormat="1" ht="31.5" customHeight="1" thickBot="1" x14ac:dyDescent="0.3">
      <c r="A55" s="12" t="s">
        <v>0</v>
      </c>
      <c r="B55" s="13" t="s">
        <v>1</v>
      </c>
      <c r="C55" s="13" t="s">
        <v>40</v>
      </c>
      <c r="D55" s="16" t="s">
        <v>2</v>
      </c>
      <c r="E55" s="16" t="s">
        <v>3</v>
      </c>
      <c r="F55" s="16" t="s">
        <v>4</v>
      </c>
    </row>
    <row r="56" spans="1:6" s="4" customFormat="1" ht="33" customHeight="1" thickBot="1" x14ac:dyDescent="0.3">
      <c r="A56" s="5">
        <v>1</v>
      </c>
      <c r="B56" s="9" t="s">
        <v>43</v>
      </c>
      <c r="C56" s="7" t="s">
        <v>5</v>
      </c>
      <c r="D56" s="7">
        <v>1</v>
      </c>
      <c r="E56" s="35">
        <v>0</v>
      </c>
      <c r="F56" s="29">
        <f>SUM(D56*E56)*1.21</f>
        <v>0</v>
      </c>
    </row>
    <row r="57" spans="1:6" s="4" customFormat="1" ht="33" customHeight="1" thickBot="1" x14ac:dyDescent="0.3">
      <c r="A57" s="5">
        <v>2</v>
      </c>
      <c r="B57" s="6" t="s">
        <v>44</v>
      </c>
      <c r="C57" s="7" t="s">
        <v>5</v>
      </c>
      <c r="D57" s="7">
        <v>1</v>
      </c>
      <c r="E57" s="35">
        <v>0</v>
      </c>
      <c r="F57" s="29">
        <f t="shared" ref="F57:F90" si="2">SUM(D57*E57)*1.21</f>
        <v>0</v>
      </c>
    </row>
    <row r="58" spans="1:6" s="4" customFormat="1" ht="24" customHeight="1" thickBot="1" x14ac:dyDescent="0.3">
      <c r="A58" s="5">
        <v>3</v>
      </c>
      <c r="B58" s="8" t="s">
        <v>10</v>
      </c>
      <c r="C58" s="7" t="s">
        <v>5</v>
      </c>
      <c r="D58" s="7">
        <v>1</v>
      </c>
      <c r="E58" s="35">
        <v>0</v>
      </c>
      <c r="F58" s="29">
        <f t="shared" si="2"/>
        <v>0</v>
      </c>
    </row>
    <row r="59" spans="1:6" s="4" customFormat="1" ht="33.75" customHeight="1" thickBot="1" x14ac:dyDescent="0.3">
      <c r="A59" s="5">
        <v>4</v>
      </c>
      <c r="B59" s="6" t="s">
        <v>45</v>
      </c>
      <c r="C59" s="7" t="s">
        <v>5</v>
      </c>
      <c r="D59" s="7">
        <v>1</v>
      </c>
      <c r="E59" s="35">
        <v>0</v>
      </c>
      <c r="F59" s="29">
        <f t="shared" si="2"/>
        <v>0</v>
      </c>
    </row>
    <row r="60" spans="1:6" s="4" customFormat="1" ht="50.25" customHeight="1" thickBot="1" x14ac:dyDescent="0.3">
      <c r="A60" s="5">
        <v>5</v>
      </c>
      <c r="B60" s="6" t="s">
        <v>46</v>
      </c>
      <c r="C60" s="8" t="s">
        <v>5</v>
      </c>
      <c r="D60" s="8">
        <v>1</v>
      </c>
      <c r="E60" s="35">
        <v>0</v>
      </c>
      <c r="F60" s="29">
        <f t="shared" si="2"/>
        <v>0</v>
      </c>
    </row>
    <row r="61" spans="1:6" s="4" customFormat="1" ht="68.25" customHeight="1" thickBot="1" x14ac:dyDescent="0.3">
      <c r="A61" s="5">
        <v>6</v>
      </c>
      <c r="B61" s="6" t="s">
        <v>47</v>
      </c>
      <c r="C61" s="8" t="s">
        <v>5</v>
      </c>
      <c r="D61" s="8">
        <v>1</v>
      </c>
      <c r="E61" s="35">
        <v>0</v>
      </c>
      <c r="F61" s="29">
        <f t="shared" si="2"/>
        <v>0</v>
      </c>
    </row>
    <row r="62" spans="1:6" s="4" customFormat="1" ht="36" customHeight="1" thickBot="1" x14ac:dyDescent="0.3">
      <c r="A62" s="5">
        <v>7</v>
      </c>
      <c r="B62" s="6" t="s">
        <v>48</v>
      </c>
      <c r="C62" s="7" t="s">
        <v>6</v>
      </c>
      <c r="D62" s="7">
        <v>1</v>
      </c>
      <c r="E62" s="35">
        <v>0</v>
      </c>
      <c r="F62" s="29">
        <f t="shared" si="2"/>
        <v>0</v>
      </c>
    </row>
    <row r="63" spans="1:6" s="4" customFormat="1" ht="24" customHeight="1" thickBot="1" x14ac:dyDescent="0.3">
      <c r="A63" s="5">
        <v>8</v>
      </c>
      <c r="B63" s="8" t="s">
        <v>7</v>
      </c>
      <c r="C63" s="7" t="s">
        <v>6</v>
      </c>
      <c r="D63" s="7">
        <v>1</v>
      </c>
      <c r="E63" s="35">
        <v>0</v>
      </c>
      <c r="F63" s="29">
        <f t="shared" si="2"/>
        <v>0</v>
      </c>
    </row>
    <row r="64" spans="1:6" s="4" customFormat="1" ht="24" customHeight="1" thickBot="1" x14ac:dyDescent="0.3">
      <c r="A64" s="5">
        <v>9</v>
      </c>
      <c r="B64" s="8" t="s">
        <v>8</v>
      </c>
      <c r="C64" s="7" t="s">
        <v>6</v>
      </c>
      <c r="D64" s="7">
        <v>1</v>
      </c>
      <c r="E64" s="35">
        <v>0</v>
      </c>
      <c r="F64" s="29">
        <f t="shared" si="2"/>
        <v>0</v>
      </c>
    </row>
    <row r="65" spans="1:6" s="4" customFormat="1" ht="33.75" customHeight="1" thickBot="1" x14ac:dyDescent="0.3">
      <c r="A65" s="5">
        <v>10</v>
      </c>
      <c r="B65" s="6" t="s">
        <v>49</v>
      </c>
      <c r="C65" s="8" t="s">
        <v>5</v>
      </c>
      <c r="D65" s="8">
        <v>1</v>
      </c>
      <c r="E65" s="35">
        <v>0</v>
      </c>
      <c r="F65" s="29">
        <f t="shared" si="2"/>
        <v>0</v>
      </c>
    </row>
    <row r="66" spans="1:6" s="4" customFormat="1" ht="24" customHeight="1" thickBot="1" x14ac:dyDescent="0.3">
      <c r="A66" s="5">
        <v>11</v>
      </c>
      <c r="B66" s="8" t="s">
        <v>9</v>
      </c>
      <c r="C66" s="8" t="s">
        <v>5</v>
      </c>
      <c r="D66" s="8">
        <v>1</v>
      </c>
      <c r="E66" s="35">
        <v>0</v>
      </c>
      <c r="F66" s="29">
        <f t="shared" si="2"/>
        <v>0</v>
      </c>
    </row>
    <row r="67" spans="1:6" s="4" customFormat="1" ht="24" customHeight="1" thickBot="1" x14ac:dyDescent="0.3">
      <c r="A67" s="5">
        <v>12</v>
      </c>
      <c r="B67" s="8" t="s">
        <v>11</v>
      </c>
      <c r="C67" s="8" t="s">
        <v>5</v>
      </c>
      <c r="D67" s="8">
        <v>1</v>
      </c>
      <c r="E67" s="35">
        <v>0</v>
      </c>
      <c r="F67" s="29">
        <f t="shared" si="2"/>
        <v>0</v>
      </c>
    </row>
    <row r="68" spans="1:6" s="4" customFormat="1" ht="24" customHeight="1" thickBot="1" x14ac:dyDescent="0.3">
      <c r="A68" s="5">
        <v>13</v>
      </c>
      <c r="B68" s="8" t="s">
        <v>59</v>
      </c>
      <c r="C68" s="8" t="s">
        <v>5</v>
      </c>
      <c r="D68" s="8">
        <v>1</v>
      </c>
      <c r="E68" s="35">
        <v>0</v>
      </c>
      <c r="F68" s="29">
        <f t="shared" si="2"/>
        <v>0</v>
      </c>
    </row>
    <row r="69" spans="1:6" s="4" customFormat="1" ht="24" customHeight="1" thickBot="1" x14ac:dyDescent="0.3">
      <c r="A69" s="5">
        <v>14</v>
      </c>
      <c r="B69" s="8" t="s">
        <v>13</v>
      </c>
      <c r="C69" s="8" t="s">
        <v>5</v>
      </c>
      <c r="D69" s="8">
        <v>1</v>
      </c>
      <c r="E69" s="35">
        <v>0</v>
      </c>
      <c r="F69" s="29">
        <f t="shared" si="2"/>
        <v>0</v>
      </c>
    </row>
    <row r="70" spans="1:6" s="4" customFormat="1" ht="24" customHeight="1" thickBot="1" x14ac:dyDescent="0.3">
      <c r="A70" s="5">
        <v>15</v>
      </c>
      <c r="B70" s="8" t="s">
        <v>14</v>
      </c>
      <c r="C70" s="8" t="s">
        <v>5</v>
      </c>
      <c r="D70" s="8">
        <v>1</v>
      </c>
      <c r="E70" s="35">
        <v>0</v>
      </c>
      <c r="F70" s="29">
        <f t="shared" si="2"/>
        <v>0</v>
      </c>
    </row>
    <row r="71" spans="1:6" s="4" customFormat="1" ht="24" customHeight="1" thickBot="1" x14ac:dyDescent="0.3">
      <c r="A71" s="5">
        <v>16</v>
      </c>
      <c r="B71" s="8" t="s">
        <v>15</v>
      </c>
      <c r="C71" s="8" t="s">
        <v>6</v>
      </c>
      <c r="D71" s="8">
        <v>1</v>
      </c>
      <c r="E71" s="35">
        <v>0</v>
      </c>
      <c r="F71" s="29">
        <f t="shared" si="2"/>
        <v>0</v>
      </c>
    </row>
    <row r="72" spans="1:6" s="4" customFormat="1" ht="24" customHeight="1" thickBot="1" x14ac:dyDescent="0.3">
      <c r="A72" s="5">
        <v>17</v>
      </c>
      <c r="B72" s="8" t="s">
        <v>16</v>
      </c>
      <c r="C72" s="8" t="s">
        <v>6</v>
      </c>
      <c r="D72" s="8">
        <v>1</v>
      </c>
      <c r="E72" s="35">
        <v>0</v>
      </c>
      <c r="F72" s="29">
        <f t="shared" si="2"/>
        <v>0</v>
      </c>
    </row>
    <row r="73" spans="1:6" s="4" customFormat="1" ht="24" customHeight="1" thickBot="1" x14ac:dyDescent="0.3">
      <c r="A73" s="5">
        <v>18</v>
      </c>
      <c r="B73" s="8" t="s">
        <v>17</v>
      </c>
      <c r="C73" s="8" t="s">
        <v>5</v>
      </c>
      <c r="D73" s="8">
        <v>1</v>
      </c>
      <c r="E73" s="35">
        <v>0</v>
      </c>
      <c r="F73" s="29">
        <f t="shared" si="2"/>
        <v>0</v>
      </c>
    </row>
    <row r="74" spans="1:6" s="4" customFormat="1" ht="24" customHeight="1" thickBot="1" x14ac:dyDescent="0.3">
      <c r="A74" s="5">
        <v>19</v>
      </c>
      <c r="B74" s="8" t="s">
        <v>18</v>
      </c>
      <c r="C74" s="8" t="s">
        <v>5</v>
      </c>
      <c r="D74" s="8">
        <v>1</v>
      </c>
      <c r="E74" s="35">
        <v>0</v>
      </c>
      <c r="F74" s="29">
        <f t="shared" si="2"/>
        <v>0</v>
      </c>
    </row>
    <row r="75" spans="1:6" s="4" customFormat="1" ht="24" customHeight="1" thickBot="1" x14ac:dyDescent="0.3">
      <c r="A75" s="5">
        <v>20</v>
      </c>
      <c r="B75" s="8" t="s">
        <v>19</v>
      </c>
      <c r="C75" s="8" t="s">
        <v>5</v>
      </c>
      <c r="D75" s="8">
        <v>1</v>
      </c>
      <c r="E75" s="35">
        <v>0</v>
      </c>
      <c r="F75" s="29">
        <f t="shared" si="2"/>
        <v>0</v>
      </c>
    </row>
    <row r="76" spans="1:6" s="4" customFormat="1" ht="24" customHeight="1" thickBot="1" x14ac:dyDescent="0.3">
      <c r="A76" s="5">
        <v>21</v>
      </c>
      <c r="B76" s="8" t="s">
        <v>20</v>
      </c>
      <c r="C76" s="8" t="s">
        <v>5</v>
      </c>
      <c r="D76" s="8">
        <v>1</v>
      </c>
      <c r="E76" s="35">
        <v>0</v>
      </c>
      <c r="F76" s="29">
        <f t="shared" si="2"/>
        <v>0</v>
      </c>
    </row>
    <row r="77" spans="1:6" s="4" customFormat="1" ht="24" customHeight="1" thickBot="1" x14ac:dyDescent="0.3">
      <c r="A77" s="5">
        <v>22</v>
      </c>
      <c r="B77" s="8" t="s">
        <v>21</v>
      </c>
      <c r="C77" s="8" t="s">
        <v>6</v>
      </c>
      <c r="D77" s="8">
        <v>1</v>
      </c>
      <c r="E77" s="35">
        <v>0</v>
      </c>
      <c r="F77" s="29">
        <f t="shared" si="2"/>
        <v>0</v>
      </c>
    </row>
    <row r="78" spans="1:6" s="4" customFormat="1" ht="24" customHeight="1" thickBot="1" x14ac:dyDescent="0.3">
      <c r="A78" s="5">
        <v>23</v>
      </c>
      <c r="B78" s="8" t="s">
        <v>22</v>
      </c>
      <c r="C78" s="8" t="s">
        <v>6</v>
      </c>
      <c r="D78" s="8">
        <v>1</v>
      </c>
      <c r="E78" s="35">
        <v>0</v>
      </c>
      <c r="F78" s="29">
        <f t="shared" si="2"/>
        <v>0</v>
      </c>
    </row>
    <row r="79" spans="1:6" s="4" customFormat="1" ht="24" customHeight="1" thickBot="1" x14ac:dyDescent="0.3">
      <c r="A79" s="5">
        <v>24</v>
      </c>
      <c r="B79" s="8" t="s">
        <v>23</v>
      </c>
      <c r="C79" s="8" t="s">
        <v>6</v>
      </c>
      <c r="D79" s="8">
        <v>1</v>
      </c>
      <c r="E79" s="35">
        <v>0</v>
      </c>
      <c r="F79" s="29">
        <f t="shared" si="2"/>
        <v>0</v>
      </c>
    </row>
    <row r="80" spans="1:6" s="4" customFormat="1" ht="24" customHeight="1" thickBot="1" x14ac:dyDescent="0.3">
      <c r="A80" s="5">
        <v>25</v>
      </c>
      <c r="B80" s="8" t="s">
        <v>24</v>
      </c>
      <c r="C80" s="8" t="s">
        <v>5</v>
      </c>
      <c r="D80" s="8">
        <v>1</v>
      </c>
      <c r="E80" s="35">
        <v>0</v>
      </c>
      <c r="F80" s="29">
        <f t="shared" si="2"/>
        <v>0</v>
      </c>
    </row>
    <row r="81" spans="1:6" s="4" customFormat="1" ht="32.25" customHeight="1" thickBot="1" x14ac:dyDescent="0.3">
      <c r="A81" s="5">
        <v>26</v>
      </c>
      <c r="B81" s="6" t="s">
        <v>50</v>
      </c>
      <c r="C81" s="8" t="s">
        <v>6</v>
      </c>
      <c r="D81" s="8">
        <v>1</v>
      </c>
      <c r="E81" s="35">
        <v>0</v>
      </c>
      <c r="F81" s="29">
        <f t="shared" si="2"/>
        <v>0</v>
      </c>
    </row>
    <row r="82" spans="1:6" s="4" customFormat="1" ht="24" customHeight="1" thickBot="1" x14ac:dyDescent="0.3">
      <c r="A82" s="5">
        <v>27</v>
      </c>
      <c r="B82" s="6" t="s">
        <v>51</v>
      </c>
      <c r="C82" s="8" t="s">
        <v>6</v>
      </c>
      <c r="D82" s="8">
        <v>1</v>
      </c>
      <c r="E82" s="35">
        <v>0</v>
      </c>
      <c r="F82" s="29">
        <f t="shared" si="2"/>
        <v>0</v>
      </c>
    </row>
    <row r="83" spans="1:6" s="4" customFormat="1" ht="32.25" customHeight="1" thickBot="1" x14ac:dyDescent="0.3">
      <c r="A83" s="5">
        <v>28</v>
      </c>
      <c r="B83" s="6" t="s">
        <v>25</v>
      </c>
      <c r="C83" s="8" t="s">
        <v>6</v>
      </c>
      <c r="D83" s="8">
        <v>1</v>
      </c>
      <c r="E83" s="35">
        <v>0</v>
      </c>
      <c r="F83" s="29">
        <f t="shared" si="2"/>
        <v>0</v>
      </c>
    </row>
    <row r="84" spans="1:6" s="4" customFormat="1" ht="24" customHeight="1" thickBot="1" x14ac:dyDescent="0.3">
      <c r="A84" s="5">
        <v>29</v>
      </c>
      <c r="B84" s="8" t="s">
        <v>26</v>
      </c>
      <c r="C84" s="8" t="s">
        <v>5</v>
      </c>
      <c r="D84" s="8">
        <v>1</v>
      </c>
      <c r="E84" s="35">
        <v>0</v>
      </c>
      <c r="F84" s="29">
        <f t="shared" si="2"/>
        <v>0</v>
      </c>
    </row>
    <row r="85" spans="1:6" s="4" customFormat="1" ht="32.25" customHeight="1" thickBot="1" x14ac:dyDescent="0.3">
      <c r="A85" s="5">
        <v>30</v>
      </c>
      <c r="B85" s="6" t="s">
        <v>27</v>
      </c>
      <c r="C85" s="8" t="s">
        <v>5</v>
      </c>
      <c r="D85" s="8">
        <v>1</v>
      </c>
      <c r="E85" s="35">
        <v>0</v>
      </c>
      <c r="F85" s="29">
        <f t="shared" si="2"/>
        <v>0</v>
      </c>
    </row>
    <row r="86" spans="1:6" s="4" customFormat="1" ht="24" customHeight="1" thickBot="1" x14ac:dyDescent="0.3">
      <c r="A86" s="5">
        <v>31</v>
      </c>
      <c r="B86" s="8" t="s">
        <v>28</v>
      </c>
      <c r="C86" s="8" t="s">
        <v>5</v>
      </c>
      <c r="D86" s="8">
        <v>1</v>
      </c>
      <c r="E86" s="35">
        <v>0</v>
      </c>
      <c r="F86" s="29">
        <f t="shared" si="2"/>
        <v>0</v>
      </c>
    </row>
    <row r="87" spans="1:6" s="4" customFormat="1" ht="24" customHeight="1" thickBot="1" x14ac:dyDescent="0.3">
      <c r="A87" s="5">
        <v>32</v>
      </c>
      <c r="B87" s="8" t="s">
        <v>29</v>
      </c>
      <c r="C87" s="8" t="s">
        <v>6</v>
      </c>
      <c r="D87" s="8">
        <v>1</v>
      </c>
      <c r="E87" s="35">
        <v>0</v>
      </c>
      <c r="F87" s="29">
        <f t="shared" si="2"/>
        <v>0</v>
      </c>
    </row>
    <row r="88" spans="1:6" s="4" customFormat="1" ht="24" customHeight="1" thickBot="1" x14ac:dyDescent="0.3">
      <c r="A88" s="5">
        <v>33</v>
      </c>
      <c r="B88" s="8" t="s">
        <v>30</v>
      </c>
      <c r="C88" s="8" t="s">
        <v>6</v>
      </c>
      <c r="D88" s="8">
        <v>1</v>
      </c>
      <c r="E88" s="35">
        <v>0</v>
      </c>
      <c r="F88" s="29">
        <f t="shared" si="2"/>
        <v>0</v>
      </c>
    </row>
    <row r="89" spans="1:6" s="4" customFormat="1" ht="24" customHeight="1" thickBot="1" x14ac:dyDescent="0.3">
      <c r="A89" s="5">
        <v>34</v>
      </c>
      <c r="B89" s="8" t="s">
        <v>31</v>
      </c>
      <c r="C89" s="8" t="s">
        <v>6</v>
      </c>
      <c r="D89" s="8">
        <v>1</v>
      </c>
      <c r="E89" s="35">
        <v>0</v>
      </c>
      <c r="F89" s="29">
        <f t="shared" si="2"/>
        <v>0</v>
      </c>
    </row>
    <row r="90" spans="1:6" s="4" customFormat="1" ht="24" customHeight="1" thickBot="1" x14ac:dyDescent="0.3">
      <c r="A90" s="5">
        <v>35</v>
      </c>
      <c r="B90" s="8" t="s">
        <v>32</v>
      </c>
      <c r="C90" s="8" t="s">
        <v>6</v>
      </c>
      <c r="D90" s="8">
        <v>1</v>
      </c>
      <c r="E90" s="35">
        <v>0</v>
      </c>
      <c r="F90" s="29">
        <f t="shared" si="2"/>
        <v>0</v>
      </c>
    </row>
    <row r="91" spans="1:6" ht="19.5" thickBot="1" x14ac:dyDescent="0.35">
      <c r="F91" s="33">
        <f>SUM(F56:F90)</f>
        <v>0</v>
      </c>
    </row>
    <row r="92" spans="1:6" ht="15.75" thickBot="1" x14ac:dyDescent="0.3"/>
    <row r="93" spans="1:6" ht="24" thickBot="1" x14ac:dyDescent="0.4">
      <c r="F93" s="34">
        <f>SUM(F91+F50)</f>
        <v>0</v>
      </c>
    </row>
  </sheetData>
  <mergeCells count="6">
    <mergeCell ref="C8:D8"/>
    <mergeCell ref="C3:D3"/>
    <mergeCell ref="C4:D4"/>
    <mergeCell ref="C5:D5"/>
    <mergeCell ref="C6:D6"/>
    <mergeCell ref="C7:D7"/>
  </mergeCells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Internet</dc:creator>
  <cp:lastModifiedBy>Svobodová Hana - VZ 6848 - ŠIS AČR</cp:lastModifiedBy>
  <cp:lastPrinted>2021-02-18T10:18:51Z</cp:lastPrinted>
  <dcterms:created xsi:type="dcterms:W3CDTF">2015-06-05T18:17:20Z</dcterms:created>
  <dcterms:modified xsi:type="dcterms:W3CDTF">2021-02-18T10:33:13Z</dcterms:modified>
</cp:coreProperties>
</file>