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Loos RD\2_NEN\"/>
    </mc:Choice>
  </mc:AlternateContent>
  <bookViews>
    <workbookView xWindow="120" yWindow="210" windowWidth="24915" windowHeight="12015"/>
  </bookViews>
  <sheets>
    <sheet name="List1" sheetId="1" r:id="rId1"/>
    <sheet name="List2" sheetId="2" r:id="rId2"/>
    <sheet name="List3" sheetId="3" r:id="rId3"/>
  </sheets>
  <definedNames>
    <definedName name="_xlnm.Print_Area" localSheetId="0">List1!$A$1:$K$50</definedName>
  </definedNames>
  <calcPr calcId="152511"/>
</workbook>
</file>

<file path=xl/calcChain.xml><?xml version="1.0" encoding="utf-8"?>
<calcChain xmlns="http://schemas.openxmlformats.org/spreadsheetml/2006/main">
  <c r="G42" i="1" l="1"/>
  <c r="J37" i="1" l="1"/>
  <c r="K37" i="1" s="1"/>
  <c r="J36" i="1"/>
  <c r="K36" i="1" s="1"/>
  <c r="J35" i="1"/>
  <c r="K35" i="1" s="1"/>
  <c r="J38" i="1"/>
  <c r="K38" i="1" s="1"/>
  <c r="J34" i="1"/>
  <c r="K34" i="1" s="1"/>
  <c r="J33" i="1"/>
  <c r="K33" i="1" s="1"/>
  <c r="J32" i="1"/>
  <c r="K32" i="1" s="1"/>
  <c r="J39" i="1" l="1"/>
  <c r="K39" i="1" s="1"/>
  <c r="J31" i="1" l="1"/>
  <c r="K31" i="1" s="1"/>
  <c r="J30" i="1"/>
  <c r="K30" i="1" s="1"/>
  <c r="J41" i="1"/>
  <c r="K41" i="1" s="1"/>
  <c r="J40" i="1"/>
  <c r="K40" i="1" s="1"/>
  <c r="J42" i="1" l="1"/>
  <c r="K42" i="1" l="1"/>
  <c r="J43" i="1" s="1"/>
</calcChain>
</file>

<file path=xl/sharedStrings.xml><?xml version="1.0" encoding="utf-8"?>
<sst xmlns="http://schemas.openxmlformats.org/spreadsheetml/2006/main" count="55" uniqueCount="45">
  <si>
    <t>Přesný název zboží</t>
  </si>
  <si>
    <t>Množství</t>
  </si>
  <si>
    <t>Kupní cena za jednotku s DPH</t>
  </si>
  <si>
    <t>Cena celkem s DPH</t>
  </si>
  <si>
    <t>Kupní cena za jednotku
bez DPH</t>
  </si>
  <si>
    <t>DPH
(%)</t>
  </si>
  <si>
    <t>(Pro zařazení Vaší nabídky hodnocení nabídek vyplňte všechna žlutá pole.)</t>
  </si>
  <si>
    <t xml:space="preserve">Obchodní společnost / jiná právnická nebo fyzická osoba: </t>
  </si>
  <si>
    <t>Zapsaná v obchodním rejstříku:</t>
  </si>
  <si>
    <r>
      <t>Sídlo</t>
    </r>
    <r>
      <rPr>
        <sz val="10"/>
        <color theme="1"/>
        <rFont val="Times New Roman"/>
        <family val="1"/>
        <charset val="238"/>
      </rPr>
      <t>:</t>
    </r>
  </si>
  <si>
    <r>
      <t>IČ</t>
    </r>
    <r>
      <rPr>
        <sz val="10"/>
        <color theme="1"/>
        <rFont val="Times New Roman"/>
        <family val="1"/>
        <charset val="238"/>
      </rPr>
      <t>:</t>
    </r>
  </si>
  <si>
    <r>
      <t>DIČ</t>
    </r>
    <r>
      <rPr>
        <sz val="10"/>
        <color theme="1"/>
        <rFont val="Times New Roman"/>
        <family val="1"/>
        <charset val="238"/>
      </rPr>
      <t>:</t>
    </r>
  </si>
  <si>
    <r>
      <t>Číslo účtu</t>
    </r>
    <r>
      <rPr>
        <sz val="10"/>
        <color theme="1"/>
        <rFont val="Times New Roman"/>
        <family val="1"/>
        <charset val="238"/>
      </rPr>
      <t>:</t>
    </r>
  </si>
  <si>
    <r>
      <t>Kontaktní osoba</t>
    </r>
    <r>
      <rPr>
        <sz val="10"/>
        <color theme="1"/>
        <rFont val="Times New Roman"/>
        <family val="1"/>
        <charset val="238"/>
      </rPr>
      <t>:</t>
    </r>
  </si>
  <si>
    <r>
      <t>Adresa pro doručování korespondence</t>
    </r>
    <r>
      <rPr>
        <sz val="10"/>
        <color theme="1"/>
        <rFont val="Times New Roman"/>
        <family val="1"/>
        <charset val="238"/>
      </rPr>
      <t>:</t>
    </r>
  </si>
  <si>
    <t>Jejímž jménem jedná:</t>
  </si>
  <si>
    <t>(statutární orgán)</t>
  </si>
  <si>
    <t>telefon: </t>
  </si>
  <si>
    <t xml:space="preserve">e-mail: </t>
  </si>
  <si>
    <t>Měrná
jednotka</t>
  </si>
  <si>
    <r>
      <rPr>
        <b/>
        <sz val="10"/>
        <color theme="1"/>
        <rFont val="Times New Roman"/>
        <family val="1"/>
        <charset val="238"/>
      </rPr>
      <t>3. Nabízené zboží a nabídková cena</t>
    </r>
    <r>
      <rPr>
        <sz val="10"/>
        <color theme="1"/>
        <rFont val="Times New Roman"/>
        <family val="1"/>
        <charset val="238"/>
      </rPr>
      <t xml:space="preserve">
U každé položky vyplňte přesný název a označení Vámi nabízeného zboží, aby mohlo dojít k jeho porovnání s požadovanou specifikací.</t>
    </r>
  </si>
  <si>
    <r>
      <t xml:space="preserve">Velitelství 4. brigády rychlého nasazení
</t>
    </r>
    <r>
      <rPr>
        <sz val="11"/>
        <color theme="1"/>
        <rFont val="Times New Roman"/>
        <family val="1"/>
        <charset val="238"/>
      </rPr>
      <t>Komenského alej 1752, Žatec, PSČ 438 01, datová schránka hjyaavk</t>
    </r>
  </si>
  <si>
    <t>Email pro doručení jednotlivých Výzev k plnění:</t>
  </si>
  <si>
    <t>NABÍDKOVÁ CENA ZA CELÉ PLNĚNÍ VČETNĚ DPH (CZK)</t>
  </si>
  <si>
    <r>
      <rPr>
        <b/>
        <sz val="10"/>
        <rFont val="Times New Roman"/>
        <family val="1"/>
        <charset val="238"/>
      </rPr>
      <t>Pronájem mobilních WC na 1-14 dní</t>
    </r>
    <r>
      <rPr>
        <sz val="10"/>
        <rFont val="Times New Roman"/>
        <family val="1"/>
        <charset val="238"/>
      </rPr>
      <t xml:space="preserve">
- kabina s uzamykatelnými dveřmi;
- odpadová nádrž o obsahu min. 200 litrů;
- háček na oděvy;</t>
    </r>
  </si>
  <si>
    <r>
      <rPr>
        <b/>
        <sz val="10"/>
        <rFont val="Times New Roman"/>
        <family val="1"/>
        <charset val="238"/>
      </rPr>
      <t>Prvotní servis mobilních WC</t>
    </r>
    <r>
      <rPr>
        <sz val="10"/>
        <rFont val="Times New Roman"/>
        <family val="1"/>
        <charset val="238"/>
      </rPr>
      <t xml:space="preserve">
- celkové vyčištění toalety tlakovou vodou s čistícím a desinfekčním roztokem;
- naplnění toalety biologickou nebo desinfeční náplní;
- dodání toaletního papíru v minimálním počtu 3 ks;
- dodání desinfekčního prostředku s dávkovačem o objemu min. 0,5 l.</t>
    </r>
  </si>
  <si>
    <r>
      <rPr>
        <b/>
        <sz val="10"/>
        <rFont val="Times New Roman"/>
        <family val="1"/>
        <charset val="238"/>
      </rPr>
      <t>Průběžný servis mobilních WC</t>
    </r>
    <r>
      <rPr>
        <sz val="10"/>
        <rFont val="Times New Roman"/>
        <family val="1"/>
        <charset val="238"/>
      </rPr>
      <t xml:space="preserve">
- vyprázdnění, odvoz a odborná likvidace fekálií;
- celkové vyčištění toalety tlakovou vodou s čistícím a desinfekčním roztokem;
- doplnění toalety biologickou nebo desinfeční náplní;
- doplnění toaletního papíru na minimální počet 3 ks;
- doplnění dávkovače desinfekčního prostředku na ruce.</t>
    </r>
  </si>
  <si>
    <r>
      <rPr>
        <b/>
        <sz val="10"/>
        <rFont val="Times New Roman"/>
        <family val="1"/>
        <charset val="238"/>
      </rPr>
      <t>Závěrečný servis mobilních WC</t>
    </r>
    <r>
      <rPr>
        <sz val="10"/>
        <rFont val="Times New Roman"/>
        <family val="1"/>
        <charset val="238"/>
      </rPr>
      <t xml:space="preserve">
- vyprázdnění, odvoz a odborná likvidace fekálií;
- celkové vyčištění toalety tlakovou vodou s čistícím a desinfekčním roztokem.</t>
    </r>
  </si>
  <si>
    <r>
      <rPr>
        <b/>
        <sz val="10"/>
        <rFont val="Times New Roman"/>
        <family val="1"/>
        <charset val="238"/>
      </rPr>
      <t>Pronájem mobilních umýváren na 1-14 dní</t>
    </r>
    <r>
      <rPr>
        <sz val="10"/>
        <rFont val="Times New Roman"/>
        <family val="1"/>
        <charset val="238"/>
      </rPr>
      <t xml:space="preserve">
- zásobník na min. 100 litrů čisté vody;
- ovládání na nožní pumpu; 
- zásobník na tekuté mýdlo a desinfekční prostředek o objemu min. 0,5 l a držák na papírové utěrky;
- po přistavení mobilní umývárny, bude naplněn zásobník na čistou vodu, dávkovač mýdla a desinfekčního prostředku a držák na napírové utěrky;
- v den ukončení pronájmu bude proveden závěrečný servis spočívající ve vyprázdnění, odvozu a odborné likvidace odpadní vody z umývárny a celkového vyčištění umývárny vodou s čistícím a desinfekčním roztokem.</t>
    </r>
  </si>
  <si>
    <r>
      <rPr>
        <b/>
        <sz val="10"/>
        <rFont val="Times New Roman"/>
        <family val="1"/>
        <charset val="238"/>
      </rPr>
      <t>Servis mobilních umýváren</t>
    </r>
    <r>
      <rPr>
        <sz val="10"/>
        <rFont val="Times New Roman"/>
        <family val="1"/>
        <charset val="238"/>
      </rPr>
      <t xml:space="preserve">
- vyprázdnění, odvoz a odborná likvidace odpadní vody z umývárny; </t>
    </r>
    <r>
      <rPr>
        <b/>
        <sz val="10"/>
        <rFont val="Times New Roman"/>
        <family val="1"/>
        <charset val="238"/>
      </rPr>
      <t xml:space="preserve">
</t>
    </r>
    <r>
      <rPr>
        <sz val="10"/>
        <rFont val="Times New Roman"/>
        <family val="1"/>
        <charset val="238"/>
      </rPr>
      <t>- celkové vyčištění umývárny vodou s čistícím a desinfekčním roztokem;
- doplnění zásobníku na vodu, dávkovače mýdla a desinfekčního prostředku a držáku na papírové utěrky.</t>
    </r>
  </si>
  <si>
    <r>
      <rPr>
        <b/>
        <sz val="10"/>
        <rFont val="Times New Roman"/>
        <family val="1"/>
        <charset val="238"/>
      </rPr>
      <t>Pronájem sprchového kontejneru na 1-14 dní</t>
    </r>
    <r>
      <rPr>
        <sz val="10"/>
        <rFont val="Times New Roman"/>
        <family val="1"/>
        <charset val="238"/>
      </rPr>
      <t xml:space="preserve">
- minimální vybavení: 4x sprcha, 4x umyvadlo nebo mycí žlab se 4 kohoutky se studenou a teplou vodou, 2x koš na odpadky, elektrické topení, zásobník na teplou vodu min. 300 l;
- možnost usadit kontejner na fekální tank o objemu min. 9 m³, do kterého budou svedeny odpady kontejneru; 
- kontejner musí být při usazení na fekální tank vybaven odpovídajícími přístupovými schůdky;
- možnost připojit kontejner k nádrži na čistou vodu s čerpadlem nebo na vodovodní řád;
- v ceně pronájmu je započítána manipulace s kontejnerem, tedy jeho složení na určeném místě a jeho naložení na vozidlo po ukončení pronájmu;
- po přistavení kontejneru budou naplněny dávkovače mýdla a desinfekčního prostředku a držáky na napírové utěrky;
- v den ukončení pronájmu bude provedeno celkové vyčištění kontejneru tlakovou vodou s čistícím a desinfekčním roztokem.</t>
    </r>
  </si>
  <si>
    <r>
      <rPr>
        <b/>
        <sz val="10"/>
        <rFont val="Times New Roman"/>
        <family val="1"/>
        <charset val="238"/>
      </rPr>
      <t>Servis sprchového kontejneru</t>
    </r>
    <r>
      <rPr>
        <sz val="10"/>
        <rFont val="Times New Roman"/>
        <family val="1"/>
        <charset val="238"/>
      </rPr>
      <t xml:space="preserve">
- vyčištění kontejneru tlakovu vodou s čistícím a desinfekčním roztokem.
- vyčerpání, odvoz a odborná likvidace odpadu z fekálního tanku, pokud je na něj kontejner napojen;
- odstranění odpadu z košů;
- doplnění dávkovačů mýdla a desinfekčního prostředku a držáků na papírové utěrky.</t>
    </r>
  </si>
  <si>
    <r>
      <rPr>
        <b/>
        <sz val="10"/>
        <rFont val="Times New Roman"/>
        <family val="1"/>
        <charset val="238"/>
      </rPr>
      <t>Pronájem fekálního tanku na 1-14 dní</t>
    </r>
    <r>
      <rPr>
        <sz val="10"/>
        <rFont val="Times New Roman"/>
        <family val="1"/>
        <charset val="238"/>
      </rPr>
      <t xml:space="preserve">
- odpadní nádrž pod sprchový kontejner o minimálním objemu 9 000 litrů, do které jsou svedeny odpady sprchového kontejneru;
- vodoznak pro určení naplněnosti tanku;
- provedení závěrečného vyčištění a úklidu tanku;
- v ceně pronájmu je započítána manipulace s tankem, tedy jeho složení na určeném místě a naložení na vozidlo po ukončení pronájmu.
</t>
    </r>
  </si>
  <si>
    <r>
      <rPr>
        <b/>
        <sz val="10"/>
        <rFont val="Times New Roman"/>
        <family val="1"/>
        <charset val="238"/>
      </rPr>
      <t>Pronájem nádrže na vodu na 1-14 dní</t>
    </r>
    <r>
      <rPr>
        <sz val="10"/>
        <rFont val="Times New Roman"/>
        <family val="1"/>
        <charset val="238"/>
      </rPr>
      <t xml:space="preserve">
- objem nádrže min. 4 000 l. Nádrž bude určena pro zásobování sanitárních kontejnerů čistou vodou;
- nádrže musí být kompatibilní s pronajatými čerpadly a sanitárními kontejnery pro jejich bezproblémové napojení.</t>
    </r>
  </si>
  <si>
    <r>
      <rPr>
        <b/>
        <sz val="10"/>
        <rFont val="Times New Roman"/>
        <family val="1"/>
        <charset val="238"/>
      </rPr>
      <t>Pronájem čerpadla na 1-14 dní</t>
    </r>
    <r>
      <rPr>
        <sz val="10"/>
        <rFont val="Times New Roman"/>
        <family val="1"/>
        <charset val="238"/>
      </rPr>
      <t xml:space="preserve">
- čerpadlo (domácí vodárna) na vodu, které je využito pro zásobování sanitárních kontejnerů čistou vodou z pronajaté nádrže na vodu.
</t>
    </r>
  </si>
  <si>
    <r>
      <rPr>
        <b/>
        <sz val="10"/>
        <rFont val="Times New Roman"/>
        <family val="1"/>
        <charset val="238"/>
      </rPr>
      <t>Zapojení sprchových kontejnerů v místě přistavení</t>
    </r>
    <r>
      <rPr>
        <sz val="10"/>
        <rFont val="Times New Roman"/>
        <family val="1"/>
        <charset val="238"/>
      </rPr>
      <t xml:space="preserve">
Odborné zapojení sprchového kontejneru sestávající z:
- napojení kontejneru na vodovodní řád nebo na pronajatou nádrž na vodu včetně zprovoznění zapůjčeného čerpadla
- napojení kontejneru na kanalizaci nebo pronajatý fekální tank
- připojení kontejneru na elektrickou síť objednatele včetně provedení uzemnění sprchových kontejnerů.
- platné revizní zprávy předat objednavateli před zahájením provozu sprchového kontejneru.</t>
    </r>
  </si>
  <si>
    <t>kus</t>
  </si>
  <si>
    <t>úkon</t>
  </si>
  <si>
    <t>kilometr</t>
  </si>
  <si>
    <r>
      <t xml:space="preserve">Vybavení VÚj Hradiště, VÚj Boletice, PC Pereč Žatec mobilním sociálním zařízením včetně jeho pravidelného servisu v době vojenského cvičení. Pravidelný servis vlastního mobilního sociálního zařízení. Zabezpečení základních hygienických norem při výcviku jednotek 4.brn, snížení dopadu výcviku vojsk na životní prostředí a eliminace rizika vzniku infekčního onemocnění u cvičících vojáků na území ČR. 
Uzavření rámcové dohody na </t>
    </r>
    <r>
      <rPr>
        <b/>
        <sz val="10"/>
        <color theme="1"/>
        <rFont val="Times New Roman"/>
        <family val="1"/>
        <charset val="238"/>
      </rPr>
      <t>24 měsíců</t>
    </r>
    <r>
      <rPr>
        <sz val="10"/>
        <color theme="1"/>
        <rFont val="Times New Roman"/>
        <family val="1"/>
        <charset val="238"/>
      </rPr>
      <t xml:space="preserve"> s limitem plnění</t>
    </r>
    <r>
      <rPr>
        <b/>
        <sz val="10"/>
        <color theme="1"/>
        <rFont val="Times New Roman"/>
        <family val="1"/>
        <charset val="238"/>
      </rPr>
      <t xml:space="preserve"> 2 000 000,- Kč bez DPH</t>
    </r>
    <r>
      <rPr>
        <sz val="10"/>
        <color theme="1"/>
        <rFont val="Times New Roman"/>
        <family val="1"/>
        <charset val="238"/>
      </rPr>
      <t xml:space="preserve"> . Jednotlivá plnění budou realizována na základě výzev k plnění.</t>
    </r>
  </si>
  <si>
    <t xml:space="preserve">Při předání jednotlivých zařízení bude za účasti obou smluvních stran provedena jejich prohlídka. Prohlídku je za objednatele oprávněna provést odpovědná osoba, která bude uvedena v jednotlivých výzvách nebo osoba oprávněná jednat ve věcech technických.
Všechna mobilní sociální zařízení budou naceněna s veškerými náklady souvisejícími s pronájmem, dopravou, nakládkou a složením na požadované místo není-li uvedeno jinak.
Vúj Hradiště poskytuje zapůjčení mobilních zařízení zdarma. V takovém případě bude prováděn pouze servis, prvotní plnění a závěrečný úklid. Vše je uvedeno v kalkulaci. Veškerý servis sociálních zařízení se po dobu cvičení bude provádět denně. 
Všechna sociální zařízení budou v rámci prvotního servisu vybavena dávkovačem desinfekčního prostředku na ruce o objemu min. 0,5 l, který bude během průběžného servisu doplňován. Sprchový kontejner bude vybaven minimálně 1 ks 0,5l desinfekce na každé 2 umyvadlové baterie.
Všechna pronajatá i vlastní mobilní WC budou v rámci prvotního a každého průběžného servisu vybavena a doplňována min. 3 ks toaletního papíru. U každého umyvadla nebo dvojumyvadla bude v rámci prvotního a každého průběžného servisu naplněn dávkovač na mýdlo a držák na papírové utěrky.
Pronajímatel musí být schopen přivézt předmět nájmu a zabezpečit jeho každodenní servis i ve zhoršených klimatických podmínkách a hůře dostupném terénu mimo zpevněné komunikace na základě požadavků objednatele. Objednatel není povinen dopravovat předmět nájmu k servisnímu vozidlu. 
</t>
  </si>
  <si>
    <t>Přeprava, rozmístění a údržba jednotlivých zařízení bude prováděna výhradně vozidly s obsluhou pronajímatele na jeho náklady. Pronajímatel musí být schopen přivézt předmět nájmu a zabezpečit jeho každodenní servis i ve zhoršených klimatických podmínkách a hůře dostupném terénu mimo zpevněné komunikace na základě požadavků objednatele. 
Pronájem a jednotlivé servisní úkony budou prováděny na základě výzev k plnění. Výzvy k plnění budou zasílány pronajímateli minimálně 30 dní před plánovanou akcí. Zadavatel si vyhrazuje právo zrušit zakázku 7 dní před plánovaným plněním.
V případě zjištění závady, která znemožňuje provoz jakéhokoliv pronajatého zařízení a kterou není možno odstranit objednatelem, zavazuje se pronajímatel opravit nebo vyměnit celé zařízení do 12 hodin od oznámení závady, na své náklady včetně dopravy. 
Pronajímatel si zabezpečí povolení vstupu do vojenského újezdu pro osoby a techniku podílející se na plnění nájemného. Postup je uveden stránkách újezdu www.vojujezd-hradiste.cz. Bez toho povolení nebude pronajímateli umožněn vstup do vojenského prostoru a hrozí postih ze strany Vojenské policie. Pronajímatel předá odpovědné osobě, která bude uvedena v jednotlivých výzvách nebo osobě oprávněné jednat ve věcech technických nejpozději 3 pracovní dny před termínem plnění jmenný seznam osob a seznam techniky včetně SPZ, kterým bylo vystaveno povolení k vjezdu do VÚj Hradiště a VÚj Boletice.
Objednatel si vyhrazuje právo změnit místa rozmístění jednotlivých WC a mobilních umýváren v rámci vojenského újezdu. Tuto skutečnost oznámí pronajímateli společně s GPS souřadnicemi nového umístění.</t>
  </si>
  <si>
    <r>
      <rPr>
        <b/>
        <sz val="10"/>
        <rFont val="Times New Roman"/>
        <family val="1"/>
        <charset val="238"/>
      </rPr>
      <t>Doprava sprchových kontejnerů, fekálních tanků, nádrží na vodu, schůdků a čerpadel</t>
    </r>
    <r>
      <rPr>
        <sz val="10"/>
        <rFont val="Times New Roman"/>
        <family val="1"/>
        <charset val="238"/>
      </rPr>
      <t xml:space="preserve">
Doprava bude kalkulována z nejbližšího místa pobočky, kde jsou uloženy sanitární kontejnery k místu dílčího plnění a zpět. 
 Kalkulace vozidel pro dopravu sanitárních kontejnerů:
1 x sanitární kontejner = 1 x nákladní vozidlo
1 x sanitární kontejner + fekální tank = 1 x nákladní vozidlo s vlekem 
1 x nádrž na vodu, schůdky, ostatní příslušenství k sanitárnímu kontejneru = 1 x nákladní vozidlo</t>
    </r>
  </si>
  <si>
    <t xml:space="preserve">2. Specifikace poptávané služby </t>
  </si>
  <si>
    <r>
      <rPr>
        <b/>
        <sz val="10"/>
        <color theme="1"/>
        <rFont val="Times New Roman"/>
        <family val="1"/>
        <charset val="238"/>
      </rPr>
      <t>1. Pro vytvoření kupní smlouvy vyplňte následující informace:</t>
    </r>
    <r>
      <rPr>
        <sz val="10"/>
        <color theme="1"/>
        <rFont val="Times New Roman"/>
        <family val="1"/>
        <charset val="238"/>
      </rPr>
      <t xml:space="preserve">
Přiložený návrh smlouvy má pouze informativní charakter a slouží k seznámení se smluvními podmínkami. Nemusíte jej vyplňovat ani podepisovat.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</si>
</sst>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Kč&quot;"/>
  </numFmts>
  <fonts count="11" x14ac:knownFonts="1">
    <font>
      <sz val="11"/>
      <color theme="1"/>
      <name val="Calibri"/>
      <family val="2"/>
      <charset val="238"/>
      <scheme val="minor"/>
    </font>
    <font>
      <sz val="10"/>
      <color theme="1"/>
      <name val="Times New Roman"/>
      <family val="1"/>
      <charset val="238"/>
    </font>
    <font>
      <b/>
      <sz val="12"/>
      <color theme="1"/>
      <name val="Times New Roman"/>
      <family val="1"/>
      <charset val="238"/>
    </font>
    <font>
      <b/>
      <sz val="10"/>
      <color theme="1"/>
      <name val="Times New Roman"/>
      <family val="1"/>
      <charset val="238"/>
    </font>
    <font>
      <i/>
      <sz val="10"/>
      <color theme="1"/>
      <name val="Times New Roman"/>
      <family val="1"/>
      <charset val="238"/>
    </font>
    <font>
      <b/>
      <sz val="11"/>
      <color theme="1"/>
      <name val="Times New Roman"/>
      <family val="1"/>
      <charset val="238"/>
    </font>
    <font>
      <sz val="11"/>
      <color theme="1"/>
      <name val="Times New Roman"/>
      <family val="1"/>
      <charset val="238"/>
    </font>
    <font>
      <b/>
      <sz val="10"/>
      <name val="Times New Roman"/>
      <family val="1"/>
      <charset val="238"/>
    </font>
    <font>
      <b/>
      <sz val="20"/>
      <color rgb="FFFF0000"/>
      <name val="Times New Roman"/>
      <family val="1"/>
      <charset val="238"/>
    </font>
    <font>
      <sz val="10"/>
      <name val="Times New Roman"/>
      <family val="1"/>
      <charset val="238"/>
    </font>
    <font>
      <sz val="11"/>
      <color indexed="8"/>
      <name val="Calibri"/>
      <family val="2"/>
      <charset val="238"/>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dashed">
        <color auto="1"/>
      </bottom>
      <diagonal/>
    </border>
    <border>
      <left/>
      <right/>
      <top style="thin">
        <color rgb="FF000000"/>
      </top>
      <bottom/>
      <diagonal/>
    </border>
    <border>
      <left/>
      <right style="thin">
        <color rgb="FF000000"/>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FF0000"/>
      </left>
      <right style="thin">
        <color rgb="FF000000"/>
      </right>
      <top style="medium">
        <color rgb="FFFF0000"/>
      </top>
      <bottom style="medium">
        <color rgb="FFFF0000"/>
      </bottom>
      <diagonal/>
    </border>
    <border>
      <left style="thin">
        <color rgb="FF000000"/>
      </left>
      <right style="medium">
        <color rgb="FFFF0000"/>
      </right>
      <top style="medium">
        <color rgb="FFFF0000"/>
      </top>
      <bottom style="medium">
        <color rgb="FFFF0000"/>
      </bottom>
      <diagonal/>
    </border>
    <border>
      <left style="thin">
        <color indexed="64"/>
      </left>
      <right/>
      <top style="thin">
        <color rgb="FF000000"/>
      </top>
      <bottom/>
      <diagonal/>
    </border>
    <border>
      <left/>
      <right style="medium">
        <color rgb="FFFF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0" fillId="0" borderId="0"/>
  </cellStyleXfs>
  <cellXfs count="43">
    <xf numFmtId="0" fontId="0" fillId="0" borderId="0" xfId="0"/>
    <xf numFmtId="164" fontId="1"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164" fontId="1" fillId="0" borderId="6" xfId="0" applyNumberFormat="1" applyFont="1" applyBorder="1" applyAlignment="1">
      <alignment horizontal="center" vertical="center" wrapText="1"/>
    </xf>
    <xf numFmtId="0" fontId="1" fillId="0" borderId="0" xfId="0" applyFont="1"/>
    <xf numFmtId="0" fontId="3"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164" fontId="1" fillId="2" borderId="5" xfId="0" applyNumberFormat="1" applyFont="1" applyFill="1" applyBorder="1" applyAlignment="1" applyProtection="1">
      <alignment horizontal="center" vertical="center" wrapText="1"/>
      <protection locked="0"/>
    </xf>
    <xf numFmtId="0" fontId="3" fillId="0" borderId="0" xfId="0" applyFont="1" applyAlignment="1">
      <alignment horizontal="left" vertical="center" wrapText="1"/>
    </xf>
    <xf numFmtId="164" fontId="1" fillId="0" borderId="12" xfId="0" applyNumberFormat="1" applyFont="1" applyBorder="1" applyAlignment="1">
      <alignment horizontal="center" vertical="center" wrapText="1"/>
    </xf>
    <xf numFmtId="164" fontId="1" fillId="0" borderId="13" xfId="0" applyNumberFormat="1" applyFont="1" applyBorder="1" applyAlignment="1">
      <alignment horizontal="center" vertical="center" wrapText="1"/>
    </xf>
    <xf numFmtId="0" fontId="9" fillId="0" borderId="18" xfId="1" applyFont="1" applyFill="1" applyBorder="1" applyAlignment="1">
      <alignment horizontal="center" vertical="center"/>
    </xf>
    <xf numFmtId="3" fontId="9" fillId="0" borderId="18" xfId="0" applyNumberFormat="1" applyFont="1" applyFill="1" applyBorder="1" applyAlignment="1">
      <alignment horizontal="center" vertical="center"/>
    </xf>
    <xf numFmtId="0" fontId="1" fillId="2" borderId="7" xfId="0" applyFont="1" applyFill="1" applyBorder="1" applyAlignment="1" applyProtection="1">
      <alignment horizontal="left"/>
      <protection locked="0"/>
    </xf>
    <xf numFmtId="0" fontId="3" fillId="2" borderId="7" xfId="0" applyFont="1" applyFill="1" applyBorder="1" applyAlignment="1" applyProtection="1">
      <alignment horizontal="left" vertical="center"/>
      <protection locked="0"/>
    </xf>
    <xf numFmtId="0" fontId="1" fillId="2" borderId="7" xfId="0" applyFont="1" applyFill="1" applyBorder="1" applyAlignment="1" applyProtection="1">
      <alignment horizontal="left" vertical="center"/>
      <protection locked="0"/>
    </xf>
    <xf numFmtId="164" fontId="8" fillId="0" borderId="14" xfId="0" applyNumberFormat="1" applyFont="1" applyBorder="1" applyAlignment="1">
      <alignment horizontal="center" vertical="center" wrapText="1"/>
    </xf>
    <xf numFmtId="164" fontId="8" fillId="0" borderId="15" xfId="0" applyNumberFormat="1" applyFont="1" applyBorder="1" applyAlignment="1">
      <alignment horizontal="center" vertical="center" wrapText="1"/>
    </xf>
    <xf numFmtId="0" fontId="1" fillId="0" borderId="10" xfId="0" applyFont="1" applyBorder="1" applyAlignment="1">
      <alignment horizontal="right" vertical="center" wrapText="1"/>
    </xf>
    <xf numFmtId="0" fontId="1" fillId="0" borderId="11" xfId="0" applyFont="1" applyBorder="1" applyAlignment="1">
      <alignment horizontal="right" vertical="center" wrapText="1"/>
    </xf>
    <xf numFmtId="0" fontId="1" fillId="0" borderId="17" xfId="0" applyFont="1" applyBorder="1" applyAlignment="1">
      <alignment horizontal="right" vertical="center" wrapText="1"/>
    </xf>
    <xf numFmtId="0" fontId="1" fillId="0" borderId="0" xfId="0" applyFont="1" applyAlignment="1">
      <alignment horizontal="left" vertical="center" wrapText="1"/>
    </xf>
    <xf numFmtId="0" fontId="9" fillId="0" borderId="16"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9" xfId="0" applyFont="1" applyFill="1" applyBorder="1" applyAlignment="1">
      <alignment horizontal="left" vertical="top"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5" fillId="0" borderId="0" xfId="0" applyFont="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cellXfs>
  <cellStyles count="2">
    <cellStyle name="Excel Built-in Normal" xfId="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131885</xdr:colOff>
      <xdr:row>0</xdr:row>
      <xdr:rowOff>80596</xdr:rowOff>
    </xdr:from>
    <xdr:to>
      <xdr:col>2</xdr:col>
      <xdr:colOff>82795</xdr:colOff>
      <xdr:row>0</xdr:row>
      <xdr:rowOff>641936</xdr:rowOff>
    </xdr:to>
    <xdr:pic>
      <xdr:nvPicPr>
        <xdr:cNvPr id="2" name="Obrázek 1" descr="Znak 4"/>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885" y="80596"/>
          <a:ext cx="866775" cy="561340"/>
        </a:xfrm>
        <a:prstGeom prst="rect">
          <a:avLst/>
        </a:prstGeom>
        <a:solidFill>
          <a:schemeClr val="bg1">
            <a:lumMod val="100000"/>
            <a:lumOff val="0"/>
          </a:schemeClr>
        </a:solidFill>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
  <sheetViews>
    <sheetView tabSelected="1" view="pageBreakPreview" zoomScale="115" zoomScaleNormal="130" zoomScaleSheetLayoutView="115" workbookViewId="0">
      <selection activeCell="A4" sqref="A4:K4"/>
    </sheetView>
  </sheetViews>
  <sheetFormatPr defaultColWidth="9.140625" defaultRowHeight="12.75" x14ac:dyDescent="0.2"/>
  <cols>
    <col min="1" max="1" width="5.140625" style="4" customWidth="1"/>
    <col min="2" max="2" width="8.5703125" style="4" customWidth="1"/>
    <col min="3" max="3" width="7.5703125" style="4" customWidth="1"/>
    <col min="4" max="5" width="15.7109375" style="4" customWidth="1"/>
    <col min="6" max="6" width="7.5703125" style="4" bestFit="1" customWidth="1"/>
    <col min="7" max="7" width="8.28515625" style="4" bestFit="1" customWidth="1"/>
    <col min="8" max="8" width="11.42578125" style="4" customWidth="1"/>
    <col min="9" max="9" width="9.7109375" style="4" customWidth="1"/>
    <col min="10" max="10" width="21" style="4" customWidth="1"/>
    <col min="11" max="11" width="19.140625" style="4" customWidth="1"/>
    <col min="12" max="16384" width="9.140625" style="4"/>
  </cols>
  <sheetData>
    <row r="1" spans="1:11" ht="52.5" customHeight="1" x14ac:dyDescent="0.2">
      <c r="A1" s="37" t="s">
        <v>21</v>
      </c>
      <c r="B1" s="37"/>
      <c r="C1" s="37"/>
      <c r="D1" s="37"/>
      <c r="E1" s="37"/>
      <c r="F1" s="37"/>
      <c r="G1" s="37"/>
      <c r="H1" s="37"/>
      <c r="I1" s="37"/>
      <c r="J1" s="37"/>
      <c r="K1" s="37"/>
    </row>
    <row r="2" spans="1:11" ht="12.75" customHeight="1" x14ac:dyDescent="0.25">
      <c r="A2" s="7"/>
      <c r="B2" s="8"/>
      <c r="C2" s="8"/>
      <c r="D2" s="8"/>
      <c r="E2" s="8"/>
      <c r="F2" s="8"/>
      <c r="G2" s="8"/>
      <c r="H2" s="8"/>
      <c r="I2" s="8"/>
      <c r="J2" s="8"/>
    </row>
    <row r="3" spans="1:11" ht="18.75" customHeight="1" x14ac:dyDescent="0.2">
      <c r="A3" s="38" t="s">
        <v>6</v>
      </c>
      <c r="B3" s="38"/>
      <c r="C3" s="38"/>
      <c r="D3" s="38"/>
      <c r="E3" s="38"/>
      <c r="F3" s="38"/>
      <c r="G3" s="38"/>
      <c r="H3" s="38"/>
      <c r="I3" s="38"/>
      <c r="J3" s="38"/>
      <c r="K3" s="38"/>
    </row>
    <row r="4" spans="1:11" ht="42" customHeight="1" x14ac:dyDescent="0.2">
      <c r="A4" s="42" t="s">
        <v>44</v>
      </c>
      <c r="B4" s="42"/>
      <c r="C4" s="42"/>
      <c r="D4" s="42"/>
      <c r="E4" s="42"/>
      <c r="F4" s="42"/>
      <c r="G4" s="42"/>
      <c r="H4" s="42"/>
      <c r="I4" s="42"/>
      <c r="J4" s="42"/>
      <c r="K4" s="42"/>
    </row>
    <row r="6" spans="1:11" x14ac:dyDescent="0.2">
      <c r="A6" s="40" t="s">
        <v>7</v>
      </c>
      <c r="B6" s="40"/>
      <c r="C6" s="40"/>
      <c r="D6" s="40"/>
      <c r="E6" s="40"/>
      <c r="F6" s="40"/>
      <c r="G6" s="40"/>
      <c r="H6" s="15"/>
      <c r="I6" s="15"/>
      <c r="J6" s="15"/>
      <c r="K6" s="15"/>
    </row>
    <row r="7" spans="1:11" x14ac:dyDescent="0.2">
      <c r="A7" s="39" t="s">
        <v>8</v>
      </c>
      <c r="B7" s="39"/>
      <c r="C7" s="39"/>
      <c r="D7" s="39"/>
      <c r="E7" s="39"/>
      <c r="F7" s="15"/>
      <c r="G7" s="15"/>
      <c r="H7" s="15"/>
      <c r="I7" s="15"/>
      <c r="J7" s="15"/>
      <c r="K7" s="15"/>
    </row>
    <row r="8" spans="1:11" x14ac:dyDescent="0.2">
      <c r="A8" s="6" t="s">
        <v>9</v>
      </c>
      <c r="B8" s="15"/>
      <c r="C8" s="15"/>
      <c r="D8" s="15"/>
      <c r="E8" s="15"/>
      <c r="F8" s="15"/>
      <c r="G8" s="15"/>
      <c r="H8" s="15"/>
      <c r="I8" s="15"/>
      <c r="J8" s="15"/>
      <c r="K8" s="15"/>
    </row>
    <row r="9" spans="1:11" x14ac:dyDescent="0.2">
      <c r="A9" s="6" t="s">
        <v>10</v>
      </c>
      <c r="B9" s="15"/>
      <c r="C9" s="15"/>
      <c r="D9" s="15"/>
      <c r="E9" s="15"/>
      <c r="F9" s="15"/>
      <c r="G9" s="15"/>
      <c r="H9" s="15"/>
      <c r="I9" s="15"/>
      <c r="J9" s="15"/>
      <c r="K9" s="15"/>
    </row>
    <row r="10" spans="1:11" x14ac:dyDescent="0.2">
      <c r="A10" s="6" t="s">
        <v>11</v>
      </c>
      <c r="B10" s="15"/>
      <c r="C10" s="15"/>
      <c r="D10" s="15"/>
      <c r="E10" s="15"/>
      <c r="F10" s="15"/>
      <c r="G10" s="15"/>
      <c r="H10" s="15"/>
      <c r="I10" s="15"/>
      <c r="J10" s="15"/>
      <c r="K10" s="15"/>
    </row>
    <row r="11" spans="1:11" x14ac:dyDescent="0.2">
      <c r="A11" s="34" t="s">
        <v>15</v>
      </c>
      <c r="B11" s="34"/>
      <c r="C11" s="34"/>
      <c r="D11" s="34"/>
      <c r="E11" s="17" t="s">
        <v>16</v>
      </c>
      <c r="F11" s="17"/>
      <c r="G11" s="17"/>
      <c r="H11" s="17"/>
      <c r="I11" s="17"/>
      <c r="J11" s="17"/>
      <c r="K11" s="17"/>
    </row>
    <row r="12" spans="1:11" x14ac:dyDescent="0.2">
      <c r="A12" s="34" t="s">
        <v>12</v>
      </c>
      <c r="B12" s="34"/>
      <c r="C12" s="16"/>
      <c r="D12" s="16"/>
      <c r="E12" s="16"/>
      <c r="F12" s="16"/>
      <c r="G12" s="16"/>
      <c r="H12" s="16"/>
      <c r="I12" s="16"/>
      <c r="J12" s="16"/>
      <c r="K12" s="16"/>
    </row>
    <row r="13" spans="1:11" x14ac:dyDescent="0.2">
      <c r="A13" s="34" t="s">
        <v>13</v>
      </c>
      <c r="B13" s="34"/>
      <c r="C13" s="34"/>
      <c r="D13" s="15"/>
      <c r="E13" s="15"/>
      <c r="F13" s="15"/>
      <c r="G13" s="15"/>
      <c r="H13" s="15"/>
      <c r="I13" s="15"/>
      <c r="J13" s="15"/>
      <c r="K13" s="15"/>
    </row>
    <row r="14" spans="1:11" x14ac:dyDescent="0.2">
      <c r="A14" s="41" t="s">
        <v>17</v>
      </c>
      <c r="B14" s="41"/>
      <c r="C14" s="17"/>
      <c r="D14" s="17"/>
      <c r="E14" s="17"/>
      <c r="F14" s="17"/>
      <c r="G14" s="17"/>
      <c r="H14" s="17"/>
      <c r="I14" s="17"/>
      <c r="J14" s="17"/>
      <c r="K14" s="17"/>
    </row>
    <row r="15" spans="1:11" ht="13.15" x14ac:dyDescent="0.25">
      <c r="A15" s="41" t="s">
        <v>18</v>
      </c>
      <c r="B15" s="41"/>
      <c r="C15" s="17"/>
      <c r="D15" s="17"/>
      <c r="E15" s="17"/>
      <c r="F15" s="17"/>
      <c r="G15" s="17"/>
      <c r="H15" s="17"/>
      <c r="I15" s="17"/>
      <c r="J15" s="17"/>
      <c r="K15" s="17"/>
    </row>
    <row r="16" spans="1:11" x14ac:dyDescent="0.2">
      <c r="A16" s="34" t="s">
        <v>14</v>
      </c>
      <c r="B16" s="34"/>
      <c r="C16" s="34"/>
      <c r="D16" s="34"/>
      <c r="E16" s="34"/>
      <c r="F16" s="34"/>
      <c r="G16" s="16"/>
      <c r="H16" s="16"/>
      <c r="I16" s="16"/>
      <c r="J16" s="16"/>
      <c r="K16" s="16"/>
    </row>
    <row r="17" spans="1:11" x14ac:dyDescent="0.2">
      <c r="A17" s="34" t="s">
        <v>22</v>
      </c>
      <c r="B17" s="34"/>
      <c r="C17" s="34"/>
      <c r="D17" s="34"/>
      <c r="E17" s="34"/>
      <c r="F17" s="34"/>
      <c r="G17" s="34"/>
      <c r="H17" s="16"/>
      <c r="I17" s="16"/>
      <c r="J17" s="16"/>
      <c r="K17" s="16"/>
    </row>
    <row r="18" spans="1:11" ht="13.15" x14ac:dyDescent="0.25">
      <c r="A18" s="6"/>
      <c r="B18" s="6"/>
      <c r="C18" s="6"/>
      <c r="D18" s="6"/>
      <c r="E18" s="6"/>
    </row>
    <row r="19" spans="1:11" ht="12.75" customHeight="1" x14ac:dyDescent="0.2">
      <c r="A19" s="36" t="s">
        <v>43</v>
      </c>
      <c r="B19" s="36"/>
      <c r="C19" s="36"/>
      <c r="D19" s="36"/>
      <c r="E19" s="36"/>
      <c r="F19" s="36"/>
      <c r="G19" s="36"/>
      <c r="H19" s="36"/>
      <c r="I19" s="36"/>
      <c r="J19" s="36"/>
      <c r="K19" s="36"/>
    </row>
    <row r="20" spans="1:11" ht="13.15" x14ac:dyDescent="0.25">
      <c r="A20" s="10"/>
      <c r="B20" s="10"/>
      <c r="C20" s="10"/>
      <c r="D20" s="10"/>
      <c r="E20" s="10"/>
      <c r="F20" s="10"/>
      <c r="G20" s="10"/>
      <c r="H20" s="10"/>
      <c r="I20" s="10"/>
      <c r="J20" s="10"/>
    </row>
    <row r="21" spans="1:11" ht="13.15" x14ac:dyDescent="0.25">
      <c r="A21" s="5"/>
      <c r="B21" s="5"/>
      <c r="C21" s="5"/>
      <c r="D21" s="5"/>
      <c r="E21" s="5"/>
      <c r="F21" s="5"/>
      <c r="G21" s="5"/>
      <c r="H21" s="5"/>
      <c r="I21" s="5"/>
      <c r="J21" s="5"/>
    </row>
    <row r="22" spans="1:11" ht="92.25" customHeight="1" x14ac:dyDescent="0.2">
      <c r="A22" s="23" t="s">
        <v>39</v>
      </c>
      <c r="B22" s="23"/>
      <c r="C22" s="23"/>
      <c r="D22" s="23"/>
      <c r="E22" s="23"/>
      <c r="F22" s="23"/>
      <c r="G22" s="23"/>
      <c r="H22" s="23"/>
      <c r="I22" s="23"/>
      <c r="J22" s="23"/>
      <c r="K22" s="23"/>
    </row>
    <row r="23" spans="1:11" ht="218.25" customHeight="1" x14ac:dyDescent="0.2">
      <c r="A23" s="23" t="s">
        <v>40</v>
      </c>
      <c r="B23" s="23"/>
      <c r="C23" s="23"/>
      <c r="D23" s="23"/>
      <c r="E23" s="23"/>
      <c r="F23" s="23"/>
      <c r="G23" s="23"/>
      <c r="H23" s="23"/>
      <c r="I23" s="23"/>
      <c r="J23" s="23"/>
      <c r="K23" s="23"/>
    </row>
    <row r="24" spans="1:11" ht="230.25" customHeight="1" x14ac:dyDescent="0.2">
      <c r="A24" s="23" t="s">
        <v>41</v>
      </c>
      <c r="B24" s="23"/>
      <c r="C24" s="23"/>
      <c r="D24" s="23"/>
      <c r="E24" s="23"/>
      <c r="F24" s="23"/>
      <c r="G24" s="23"/>
      <c r="H24" s="23"/>
      <c r="I24" s="23"/>
      <c r="J24" s="23"/>
      <c r="K24" s="23"/>
    </row>
    <row r="25" spans="1:11" x14ac:dyDescent="0.2">
      <c r="A25" s="35"/>
      <c r="B25" s="35"/>
      <c r="C25" s="35"/>
      <c r="D25" s="35"/>
      <c r="E25" s="35"/>
      <c r="F25" s="35"/>
      <c r="G25" s="35"/>
      <c r="H25" s="35"/>
      <c r="I25" s="35"/>
      <c r="J25" s="35"/>
    </row>
    <row r="26" spans="1:11" ht="12.75" customHeight="1" x14ac:dyDescent="0.2">
      <c r="A26" s="31" t="s">
        <v>20</v>
      </c>
      <c r="B26" s="31"/>
      <c r="C26" s="31"/>
      <c r="D26" s="31"/>
      <c r="E26" s="31"/>
      <c r="F26" s="31"/>
      <c r="G26" s="31"/>
      <c r="H26" s="31"/>
      <c r="I26" s="31"/>
      <c r="J26" s="31"/>
      <c r="K26" s="31"/>
    </row>
    <row r="27" spans="1:11" ht="19.5" customHeight="1" thickBot="1" x14ac:dyDescent="0.25"/>
    <row r="28" spans="1:11" ht="21.75" customHeight="1" x14ac:dyDescent="0.2">
      <c r="A28" s="32" t="s">
        <v>0</v>
      </c>
      <c r="B28" s="27"/>
      <c r="C28" s="27"/>
      <c r="D28" s="27"/>
      <c r="E28" s="27"/>
      <c r="F28" s="27" t="s">
        <v>19</v>
      </c>
      <c r="G28" s="27" t="s">
        <v>1</v>
      </c>
      <c r="H28" s="27" t="s">
        <v>4</v>
      </c>
      <c r="I28" s="27" t="s">
        <v>5</v>
      </c>
      <c r="J28" s="27" t="s">
        <v>2</v>
      </c>
      <c r="K28" s="29" t="s">
        <v>3</v>
      </c>
    </row>
    <row r="29" spans="1:11" ht="21.75" customHeight="1" x14ac:dyDescent="0.2">
      <c r="A29" s="33"/>
      <c r="B29" s="28"/>
      <c r="C29" s="28"/>
      <c r="D29" s="28"/>
      <c r="E29" s="28"/>
      <c r="F29" s="28"/>
      <c r="G29" s="28"/>
      <c r="H29" s="28"/>
      <c r="I29" s="28"/>
      <c r="J29" s="28"/>
      <c r="K29" s="30"/>
    </row>
    <row r="30" spans="1:11" ht="78" customHeight="1" x14ac:dyDescent="0.2">
      <c r="A30" s="24" t="s">
        <v>24</v>
      </c>
      <c r="B30" s="25"/>
      <c r="C30" s="25"/>
      <c r="D30" s="25"/>
      <c r="E30" s="26"/>
      <c r="F30" s="13" t="s">
        <v>36</v>
      </c>
      <c r="G30" s="14">
        <v>70</v>
      </c>
      <c r="H30" s="9">
        <v>0</v>
      </c>
      <c r="I30" s="2">
        <v>21</v>
      </c>
      <c r="J30" s="1">
        <f t="shared" ref="J30:J42" si="0">H30*1.21</f>
        <v>0</v>
      </c>
      <c r="K30" s="3">
        <f t="shared" ref="K30:K42" si="1">G30*J30</f>
        <v>0</v>
      </c>
    </row>
    <row r="31" spans="1:11" ht="111.75" customHeight="1" x14ac:dyDescent="0.2">
      <c r="A31" s="24" t="s">
        <v>25</v>
      </c>
      <c r="B31" s="25"/>
      <c r="C31" s="25"/>
      <c r="D31" s="25"/>
      <c r="E31" s="26"/>
      <c r="F31" s="13" t="s">
        <v>36</v>
      </c>
      <c r="G31" s="14">
        <v>150</v>
      </c>
      <c r="H31" s="9">
        <v>0</v>
      </c>
      <c r="I31" s="2">
        <v>21</v>
      </c>
      <c r="J31" s="1">
        <f t="shared" si="0"/>
        <v>0</v>
      </c>
      <c r="K31" s="3">
        <f t="shared" si="1"/>
        <v>0</v>
      </c>
    </row>
    <row r="32" spans="1:11" ht="114" customHeight="1" x14ac:dyDescent="0.2">
      <c r="A32" s="24" t="s">
        <v>26</v>
      </c>
      <c r="B32" s="25"/>
      <c r="C32" s="25"/>
      <c r="D32" s="25"/>
      <c r="E32" s="26"/>
      <c r="F32" s="13" t="s">
        <v>36</v>
      </c>
      <c r="G32" s="14">
        <v>1500</v>
      </c>
      <c r="H32" s="9">
        <v>0</v>
      </c>
      <c r="I32" s="2">
        <v>21</v>
      </c>
      <c r="J32" s="1">
        <f t="shared" ref="J32:J38" si="2">H32*1.21</f>
        <v>0</v>
      </c>
      <c r="K32" s="3">
        <f t="shared" ref="K32:K38" si="3">G32*J32</f>
        <v>0</v>
      </c>
    </row>
    <row r="33" spans="1:11" ht="72.75" customHeight="1" x14ac:dyDescent="0.2">
      <c r="A33" s="24" t="s">
        <v>27</v>
      </c>
      <c r="B33" s="25"/>
      <c r="C33" s="25"/>
      <c r="D33" s="25"/>
      <c r="E33" s="26"/>
      <c r="F33" s="13" t="s">
        <v>36</v>
      </c>
      <c r="G33" s="14">
        <v>150</v>
      </c>
      <c r="H33" s="9">
        <v>0</v>
      </c>
      <c r="I33" s="2">
        <v>21</v>
      </c>
      <c r="J33" s="1">
        <f t="shared" si="2"/>
        <v>0</v>
      </c>
      <c r="K33" s="3">
        <f t="shared" si="3"/>
        <v>0</v>
      </c>
    </row>
    <row r="34" spans="1:11" ht="159" customHeight="1" x14ac:dyDescent="0.2">
      <c r="A34" s="24" t="s">
        <v>28</v>
      </c>
      <c r="B34" s="25"/>
      <c r="C34" s="25"/>
      <c r="D34" s="25"/>
      <c r="E34" s="26"/>
      <c r="F34" s="13" t="s">
        <v>36</v>
      </c>
      <c r="G34" s="14">
        <v>12</v>
      </c>
      <c r="H34" s="9">
        <v>0</v>
      </c>
      <c r="I34" s="2">
        <v>21</v>
      </c>
      <c r="J34" s="1">
        <f t="shared" si="2"/>
        <v>0</v>
      </c>
      <c r="K34" s="3">
        <f t="shared" si="3"/>
        <v>0</v>
      </c>
    </row>
    <row r="35" spans="1:11" ht="96" customHeight="1" x14ac:dyDescent="0.2">
      <c r="A35" s="24" t="s">
        <v>29</v>
      </c>
      <c r="B35" s="25"/>
      <c r="C35" s="25"/>
      <c r="D35" s="25"/>
      <c r="E35" s="26"/>
      <c r="F35" s="13" t="s">
        <v>36</v>
      </c>
      <c r="G35" s="14">
        <v>120</v>
      </c>
      <c r="H35" s="9">
        <v>0</v>
      </c>
      <c r="I35" s="2">
        <v>21</v>
      </c>
      <c r="J35" s="1">
        <f t="shared" si="2"/>
        <v>0</v>
      </c>
      <c r="K35" s="3">
        <f t="shared" si="3"/>
        <v>0</v>
      </c>
    </row>
    <row r="36" spans="1:11" ht="241.5" customHeight="1" x14ac:dyDescent="0.2">
      <c r="A36" s="24" t="s">
        <v>30</v>
      </c>
      <c r="B36" s="25"/>
      <c r="C36" s="25"/>
      <c r="D36" s="25"/>
      <c r="E36" s="26"/>
      <c r="F36" s="13" t="s">
        <v>36</v>
      </c>
      <c r="G36" s="14">
        <v>2</v>
      </c>
      <c r="H36" s="9">
        <v>0</v>
      </c>
      <c r="I36" s="2">
        <v>21</v>
      </c>
      <c r="J36" s="1">
        <f t="shared" si="2"/>
        <v>0</v>
      </c>
      <c r="K36" s="3">
        <f t="shared" si="3"/>
        <v>0</v>
      </c>
    </row>
    <row r="37" spans="1:11" ht="125.25" customHeight="1" x14ac:dyDescent="0.2">
      <c r="A37" s="24" t="s">
        <v>31</v>
      </c>
      <c r="B37" s="25"/>
      <c r="C37" s="25"/>
      <c r="D37" s="25"/>
      <c r="E37" s="26"/>
      <c r="F37" s="13" t="s">
        <v>36</v>
      </c>
      <c r="G37" s="14">
        <v>20</v>
      </c>
      <c r="H37" s="9">
        <v>0</v>
      </c>
      <c r="I37" s="2">
        <v>21</v>
      </c>
      <c r="J37" s="1">
        <f t="shared" si="2"/>
        <v>0</v>
      </c>
      <c r="K37" s="3">
        <f t="shared" si="3"/>
        <v>0</v>
      </c>
    </row>
    <row r="38" spans="1:11" ht="110.25" customHeight="1" x14ac:dyDescent="0.2">
      <c r="A38" s="24" t="s">
        <v>32</v>
      </c>
      <c r="B38" s="25"/>
      <c r="C38" s="25"/>
      <c r="D38" s="25"/>
      <c r="E38" s="26"/>
      <c r="F38" s="13" t="s">
        <v>36</v>
      </c>
      <c r="G38" s="14">
        <v>2</v>
      </c>
      <c r="H38" s="9">
        <v>0</v>
      </c>
      <c r="I38" s="2">
        <v>21</v>
      </c>
      <c r="J38" s="11">
        <f t="shared" si="2"/>
        <v>0</v>
      </c>
      <c r="K38" s="12">
        <f t="shared" si="3"/>
        <v>0</v>
      </c>
    </row>
    <row r="39" spans="1:11" ht="87" customHeight="1" x14ac:dyDescent="0.2">
      <c r="A39" s="24" t="s">
        <v>33</v>
      </c>
      <c r="B39" s="25"/>
      <c r="C39" s="25"/>
      <c r="D39" s="25"/>
      <c r="E39" s="26"/>
      <c r="F39" s="13" t="s">
        <v>36</v>
      </c>
      <c r="G39" s="14">
        <v>2</v>
      </c>
      <c r="H39" s="9">
        <v>0</v>
      </c>
      <c r="I39" s="2">
        <v>21</v>
      </c>
      <c r="J39" s="1">
        <f t="shared" si="0"/>
        <v>0</v>
      </c>
      <c r="K39" s="3">
        <f t="shared" si="1"/>
        <v>0</v>
      </c>
    </row>
    <row r="40" spans="1:11" ht="60" customHeight="1" x14ac:dyDescent="0.2">
      <c r="A40" s="24" t="s">
        <v>34</v>
      </c>
      <c r="B40" s="25"/>
      <c r="C40" s="25"/>
      <c r="D40" s="25"/>
      <c r="E40" s="26"/>
      <c r="F40" s="13" t="s">
        <v>36</v>
      </c>
      <c r="G40" s="14">
        <v>2</v>
      </c>
      <c r="H40" s="9">
        <v>0</v>
      </c>
      <c r="I40" s="2">
        <v>21</v>
      </c>
      <c r="J40" s="1">
        <f t="shared" si="0"/>
        <v>0</v>
      </c>
      <c r="K40" s="3">
        <f t="shared" si="1"/>
        <v>0</v>
      </c>
    </row>
    <row r="41" spans="1:11" ht="132" customHeight="1" x14ac:dyDescent="0.2">
      <c r="A41" s="24" t="s">
        <v>35</v>
      </c>
      <c r="B41" s="25"/>
      <c r="C41" s="25"/>
      <c r="D41" s="25"/>
      <c r="E41" s="26"/>
      <c r="F41" s="13" t="s">
        <v>37</v>
      </c>
      <c r="G41" s="14">
        <v>2</v>
      </c>
      <c r="H41" s="9">
        <v>0</v>
      </c>
      <c r="I41" s="2">
        <v>21</v>
      </c>
      <c r="J41" s="1">
        <f t="shared" si="0"/>
        <v>0</v>
      </c>
      <c r="K41" s="3">
        <f t="shared" si="1"/>
        <v>0</v>
      </c>
    </row>
    <row r="42" spans="1:11" ht="138.75" customHeight="1" thickBot="1" x14ac:dyDescent="0.25">
      <c r="A42" s="24" t="s">
        <v>42</v>
      </c>
      <c r="B42" s="25"/>
      <c r="C42" s="25"/>
      <c r="D42" s="25"/>
      <c r="E42" s="26"/>
      <c r="F42" s="13" t="s">
        <v>38</v>
      </c>
      <c r="G42" s="14">
        <f>80*4*2*2</f>
        <v>1280</v>
      </c>
      <c r="H42" s="9">
        <v>0</v>
      </c>
      <c r="I42" s="2">
        <v>21</v>
      </c>
      <c r="J42" s="1">
        <f t="shared" si="0"/>
        <v>0</v>
      </c>
      <c r="K42" s="3">
        <f t="shared" si="1"/>
        <v>0</v>
      </c>
    </row>
    <row r="43" spans="1:11" ht="39.75" customHeight="1" thickBot="1" x14ac:dyDescent="0.25">
      <c r="A43" s="20" t="s">
        <v>23</v>
      </c>
      <c r="B43" s="21"/>
      <c r="C43" s="21"/>
      <c r="D43" s="21"/>
      <c r="E43" s="21"/>
      <c r="F43" s="21"/>
      <c r="G43" s="21"/>
      <c r="H43" s="21"/>
      <c r="I43" s="22"/>
      <c r="J43" s="18">
        <f>SUM(K30:K42)</f>
        <v>0</v>
      </c>
      <c r="K43" s="19"/>
    </row>
  </sheetData>
  <sheetProtection formatCells="0" formatColumns="0" formatRows="0" selectLockedCells="1"/>
  <mergeCells count="52">
    <mergeCell ref="A1:K1"/>
    <mergeCell ref="A3:K3"/>
    <mergeCell ref="A16:F16"/>
    <mergeCell ref="A7:E7"/>
    <mergeCell ref="A11:D11"/>
    <mergeCell ref="A12:B12"/>
    <mergeCell ref="A13:C13"/>
    <mergeCell ref="A6:G6"/>
    <mergeCell ref="A14:B14"/>
    <mergeCell ref="A15:B15"/>
    <mergeCell ref="H6:K6"/>
    <mergeCell ref="A4:K4"/>
    <mergeCell ref="G16:K16"/>
    <mergeCell ref="C15:K15"/>
    <mergeCell ref="C14:K14"/>
    <mergeCell ref="D13:K13"/>
    <mergeCell ref="A17:G17"/>
    <mergeCell ref="A25:J25"/>
    <mergeCell ref="A19:K19"/>
    <mergeCell ref="H17:K17"/>
    <mergeCell ref="A24:K24"/>
    <mergeCell ref="A23:K23"/>
    <mergeCell ref="A31:E31"/>
    <mergeCell ref="A26:K26"/>
    <mergeCell ref="J28:J29"/>
    <mergeCell ref="A28:E29"/>
    <mergeCell ref="A39:E39"/>
    <mergeCell ref="F28:F29"/>
    <mergeCell ref="G28:G29"/>
    <mergeCell ref="H28:H29"/>
    <mergeCell ref="J43:K43"/>
    <mergeCell ref="A43:I43"/>
    <mergeCell ref="A22:K22"/>
    <mergeCell ref="A42:E42"/>
    <mergeCell ref="I28:I29"/>
    <mergeCell ref="A40:E40"/>
    <mergeCell ref="A32:E32"/>
    <mergeCell ref="A33:E33"/>
    <mergeCell ref="A34:E34"/>
    <mergeCell ref="A38:E38"/>
    <mergeCell ref="A35:E35"/>
    <mergeCell ref="A36:E36"/>
    <mergeCell ref="A37:E37"/>
    <mergeCell ref="K28:K29"/>
    <mergeCell ref="A41:E41"/>
    <mergeCell ref="A30:E30"/>
    <mergeCell ref="F7:K7"/>
    <mergeCell ref="C12:K12"/>
    <mergeCell ref="E11:K11"/>
    <mergeCell ref="B10:K10"/>
    <mergeCell ref="B9:K9"/>
    <mergeCell ref="B8:K8"/>
  </mergeCells>
  <pageMargins left="0.23622047244094491" right="0.23622047244094491" top="0.35433070866141736" bottom="0.35433070866141736" header="0.31496062992125984" footer="0.31496062992125984"/>
  <pageSetup paperSize="9" scale="31" orientation="portrait" r:id="rId1"/>
  <headerFooter>
    <oddHeader xml:space="preserve">&amp;C
Velitelství 4. brigády rychlého nasazení
Komenského alej 1752, Žatec, PSČ 438 01, datová schránka hjyaavk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List1</vt:lpstr>
      <vt:lpstr>List2</vt:lpstr>
      <vt:lpstr>List3</vt:lpstr>
      <vt:lpstr>List1!Oblast_tisku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Bartošová Helena - VÚ 1824 - ŠIS AČR</dc:creator>
  <cp:lastModifiedBy>Bartošová Helena - VÚ 1762 - ŠIS AČR</cp:lastModifiedBy>
  <cp:lastPrinted>2019-03-05T09:19:58Z</cp:lastPrinted>
  <dcterms:created xsi:type="dcterms:W3CDTF">2019-03-05T08:44:16Z</dcterms:created>
  <dcterms:modified xsi:type="dcterms:W3CDTF">2021-02-04T10:05:33Z</dcterms:modified>
</cp:coreProperties>
</file>