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OZT\OZT-Sdilene\Specifikace\2020\VZMR\2020_073_ÚNA_Pojízdné sedačky pro pacienty\2. Technická specifikace, dotazy uchazečů a odpovědi\Upravené_k vyhlášení VZMR_více uchazečů\"/>
    </mc:Choice>
  </mc:AlternateContent>
  <bookViews>
    <workbookView xWindow="270" yWindow="60" windowWidth="13965" windowHeight="14505"/>
  </bookViews>
  <sheets>
    <sheet name="Tabulka pro výpočet ceny" sheetId="1" r:id="rId1"/>
    <sheet name="Pomocná data" sheetId="2" state="hidden" r:id="rId2"/>
  </sheets>
  <calcPr calcId="162913"/>
</workbook>
</file>

<file path=xl/calcChain.xml><?xml version="1.0" encoding="utf-8"?>
<calcChain xmlns="http://schemas.openxmlformats.org/spreadsheetml/2006/main">
  <c r="K13" i="1" l="1"/>
  <c r="M13" i="1" l="1"/>
  <c r="M14" i="1"/>
  <c r="M12" i="1"/>
  <c r="M10" i="1"/>
  <c r="M9" i="1"/>
  <c r="M4" i="1"/>
  <c r="I24" i="1" l="1"/>
  <c r="G24" i="1" s="1"/>
  <c r="I21" i="1" l="1"/>
  <c r="G21" i="1" s="1"/>
  <c r="I23" i="1"/>
  <c r="G23" i="1" s="1"/>
  <c r="I20" i="1"/>
  <c r="G20" i="1" s="1"/>
  <c r="L10" i="1"/>
  <c r="K10" i="1"/>
  <c r="I22" i="1" l="1"/>
  <c r="G22" i="1" s="1"/>
  <c r="I25" i="1"/>
  <c r="G25" i="1" s="1"/>
  <c r="K12" i="1"/>
  <c r="L13" i="1"/>
  <c r="L14" i="1"/>
  <c r="K14" i="1"/>
  <c r="L12" i="1"/>
  <c r="L9" i="1"/>
  <c r="K9" i="1"/>
  <c r="L4" i="1" l="1"/>
  <c r="K4" i="1"/>
  <c r="L6" i="1" l="1"/>
  <c r="K6" i="1"/>
  <c r="L15" i="1"/>
  <c r="L17" i="1" l="1"/>
  <c r="M15" i="1"/>
  <c r="M6" i="1"/>
  <c r="K15" i="1"/>
  <c r="M17" i="1" l="1"/>
  <c r="K17" i="1" l="1"/>
</calcChain>
</file>

<file path=xl/sharedStrings.xml><?xml version="1.0" encoding="utf-8"?>
<sst xmlns="http://schemas.openxmlformats.org/spreadsheetml/2006/main" count="64" uniqueCount="52">
  <si>
    <t>Počet kusů</t>
  </si>
  <si>
    <t>Cena 
bez DPH/kus
[Kč]</t>
  </si>
  <si>
    <t>Sazba DPH
[%]</t>
  </si>
  <si>
    <t>Celková cena 
bez DPH
[Kč]</t>
  </si>
  <si>
    <t>Celková cena 
s DPH
[Kč]</t>
  </si>
  <si>
    <t>1.</t>
  </si>
  <si>
    <t>Cena 
bez DPH/úkon
[Kč]</t>
  </si>
  <si>
    <t>2.</t>
  </si>
  <si>
    <t>BTK/Preventivní prohlídka</t>
  </si>
  <si>
    <t>Do servisní smlouvy</t>
  </si>
  <si>
    <t>5.</t>
  </si>
  <si>
    <t>Dodavatel uvede:</t>
  </si>
  <si>
    <t>Počet km z nejbližšího servisního střediska</t>
  </si>
  <si>
    <t>POZNÁMKA</t>
  </si>
  <si>
    <t>Dodavatel:</t>
  </si>
  <si>
    <t>Autorizovaný servis</t>
  </si>
  <si>
    <t>Adresa firmy:</t>
  </si>
  <si>
    <t>Nahlášení poruch
 (čas; od,do)</t>
  </si>
  <si>
    <t>Celkem
DPH
[Kč]</t>
  </si>
  <si>
    <t>Cestovné není-li součástí servisních úkonů</t>
  </si>
  <si>
    <t>Fialové, prázdné buňky dopočítávají hodnoty dle zadaných vzorců. Nevyplňuje nikdo!</t>
  </si>
  <si>
    <t>Typ přístroje:</t>
  </si>
  <si>
    <r>
      <t>Celkem za servisní úkony</t>
    </r>
    <r>
      <rPr>
        <b/>
        <vertAlign val="superscript"/>
        <sz val="11"/>
        <color theme="1"/>
        <rFont val="Arial"/>
        <family val="2"/>
        <charset val="238"/>
      </rPr>
      <t>2)</t>
    </r>
  </si>
  <si>
    <t>Jiné výrobcem předepsané kontroly:</t>
  </si>
  <si>
    <t>Paušální částka</t>
  </si>
  <si>
    <t>Celkový počet úkonů</t>
  </si>
  <si>
    <t>Cena 
bez DPH
[Kč]</t>
  </si>
  <si>
    <t>Cena 
s DPH
[Kč]</t>
  </si>
  <si>
    <t>Sazba za 1 km</t>
  </si>
  <si>
    <r>
      <rPr>
        <b/>
        <sz val="10"/>
        <color theme="1"/>
        <rFont val="Arial"/>
        <family val="2"/>
        <charset val="238"/>
      </rPr>
      <t>Cena dopravy</t>
    </r>
    <r>
      <rPr>
        <sz val="10"/>
        <color theme="1"/>
        <rFont val="Arial"/>
        <family val="2"/>
        <charset val="238"/>
      </rPr>
      <t xml:space="preserve">
</t>
    </r>
  </si>
  <si>
    <r>
      <rPr>
        <b/>
        <sz val="10"/>
        <color theme="1"/>
        <rFont val="Arial"/>
        <family val="2"/>
        <charset val="238"/>
      </rPr>
      <t xml:space="preserve">Hodinová sazba servisu technika
</t>
    </r>
    <r>
      <rPr>
        <sz val="10"/>
        <color theme="1"/>
        <rFont val="Arial"/>
        <family val="2"/>
        <charset val="238"/>
      </rPr>
      <t>(účtováno po 1/4 hod.)</t>
    </r>
  </si>
  <si>
    <t>Ztrátová doba na cestě*</t>
  </si>
  <si>
    <t>Hodinová sazba
(účtováno bude po 0,25 hod.)</t>
  </si>
  <si>
    <t>Pořizovací cena přístroje dle technické specifikace</t>
  </si>
  <si>
    <r>
      <t>Celkem za požadované přístroje</t>
    </r>
    <r>
      <rPr>
        <b/>
        <vertAlign val="superscript"/>
        <sz val="11"/>
        <color theme="1"/>
        <rFont val="Arial"/>
        <family val="2"/>
        <charset val="238"/>
      </rPr>
      <t>1)</t>
    </r>
  </si>
  <si>
    <r>
      <rPr>
        <b/>
        <sz val="11"/>
        <color theme="1"/>
        <rFont val="Arial"/>
        <family val="2"/>
        <charset val="238"/>
      </rPr>
      <t xml:space="preserve">*Vysvětlivka: </t>
    </r>
    <r>
      <rPr>
        <b/>
        <sz val="10"/>
        <color theme="1"/>
        <rFont val="Arial"/>
        <family val="2"/>
        <charset val="238"/>
      </rPr>
      <t xml:space="preserve">
</t>
    </r>
    <r>
      <rPr>
        <b/>
        <sz val="9"/>
        <color theme="1"/>
        <rFont val="Arial"/>
        <family val="2"/>
        <charset val="238"/>
      </rPr>
      <t>Ztrátová doba na cestě</t>
    </r>
  </si>
  <si>
    <t>CELKOVÁ CENA PRO POROVNÁNÍ NABÍDEK</t>
  </si>
  <si>
    <t>Kontaktní osoba:</t>
  </si>
  <si>
    <t>Telefon:</t>
  </si>
  <si>
    <t>E-mail:</t>
  </si>
  <si>
    <t>Vysvětlivky:</t>
  </si>
  <si>
    <t>Uchazeč vyplní žluté buňky.</t>
  </si>
  <si>
    <r>
      <t xml:space="preserve">Servisní úkony
</t>
    </r>
    <r>
      <rPr>
        <sz val="9"/>
        <color theme="1"/>
        <rFont val="Arial"/>
        <family val="2"/>
        <charset val="238"/>
      </rPr>
      <t>Počet servisních úkonů uvádějte za předpokládanou dobu životnosti přístroje, tzn. 10 let. (Od životnosti odečtěte dobu záruky, po kterou budou úkony prováděny bez nároků na úplatu)</t>
    </r>
  </si>
  <si>
    <r>
      <rPr>
        <vertAlign val="superscript"/>
        <sz val="11"/>
        <color theme="1"/>
        <rFont val="Arial"/>
        <family val="2"/>
        <charset val="238"/>
      </rPr>
      <t>1)</t>
    </r>
    <r>
      <rPr>
        <sz val="11"/>
        <color theme="1"/>
        <rFont val="Arial"/>
        <family val="2"/>
        <charset val="238"/>
      </rPr>
      <t xml:space="preserve">Cenu uvádějte do vzorového návrhu kupní smlouvy </t>
    </r>
  </si>
  <si>
    <r>
      <rPr>
        <vertAlign val="superscript"/>
        <sz val="11"/>
        <color theme="1"/>
        <rFont val="Arial"/>
        <family val="2"/>
        <charset val="238"/>
      </rPr>
      <t>2)</t>
    </r>
    <r>
      <rPr>
        <sz val="11"/>
        <color theme="1"/>
        <rFont val="Arial"/>
        <family val="2"/>
        <charset val="238"/>
      </rPr>
      <t xml:space="preserve">Cenu uvádějte do vzorového návrhu servisní smlouvy </t>
    </r>
  </si>
  <si>
    <t>Sazba DPH</t>
  </si>
  <si>
    <t>Základní sazba</t>
  </si>
  <si>
    <t>První snížená sazba</t>
  </si>
  <si>
    <t>Druhá snížená sazba</t>
  </si>
  <si>
    <t>Pokud uchazeč tuto položku neúčtuje, 
vyplní do  sloupce Cena bez DPH 0,00 Kč.</t>
  </si>
  <si>
    <t>VZMR 073_Sedačky pojízdné pacientské</t>
  </si>
  <si>
    <t xml:space="preserve">Pojízdné sedačky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</si>
</sst>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_K_č"/>
    <numFmt numFmtId="165" formatCode="#,##0.00\ &quot;Kč&quot;"/>
  </numFmts>
  <fonts count="15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1"/>
      <color rgb="FFFF0000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name val="Arial"/>
      <family val="2"/>
      <charset val="238"/>
    </font>
    <font>
      <sz val="9"/>
      <color theme="1"/>
      <name val="Arial"/>
      <family val="2"/>
      <charset val="238"/>
    </font>
    <font>
      <b/>
      <vertAlign val="superscript"/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vertAlign val="superscript"/>
      <sz val="11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2F48C"/>
        <bgColor indexed="64"/>
      </patternFill>
    </fill>
  </fills>
  <borders count="5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61">
    <xf numFmtId="0" fontId="0" fillId="0" borderId="0" xfId="0"/>
    <xf numFmtId="0" fontId="1" fillId="0" borderId="0" xfId="0" applyFont="1" applyProtection="1"/>
    <xf numFmtId="0" fontId="1" fillId="0" borderId="0" xfId="0" applyFont="1"/>
    <xf numFmtId="0" fontId="1" fillId="0" borderId="0" xfId="0" applyFont="1" applyBorder="1" applyAlignment="1" applyProtection="1">
      <alignment wrapText="1"/>
    </xf>
    <xf numFmtId="0" fontId="1" fillId="0" borderId="0" xfId="0" applyFont="1" applyAlignment="1" applyProtection="1">
      <alignment horizontal="left"/>
    </xf>
    <xf numFmtId="0" fontId="1" fillId="0" borderId="0" xfId="0" applyFont="1" applyAlignment="1" applyProtection="1">
      <alignment horizontal="left" vertical="center"/>
    </xf>
    <xf numFmtId="0" fontId="1" fillId="0" borderId="4" xfId="0" applyFont="1" applyBorder="1" applyProtection="1"/>
    <xf numFmtId="0" fontId="1" fillId="2" borderId="30" xfId="0" applyFont="1" applyFill="1" applyBorder="1" applyAlignment="1" applyProtection="1">
      <alignment horizontal="center" vertical="center" wrapText="1"/>
    </xf>
    <xf numFmtId="0" fontId="1" fillId="2" borderId="5" xfId="0" applyFont="1" applyFill="1" applyBorder="1" applyAlignment="1" applyProtection="1">
      <alignment horizontal="center" vertical="center" wrapText="1"/>
    </xf>
    <xf numFmtId="0" fontId="1" fillId="2" borderId="29" xfId="0" applyFont="1" applyFill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horizontal="center" vertical="center" wrapText="1"/>
    </xf>
    <xf numFmtId="0" fontId="1" fillId="0" borderId="0" xfId="0" applyFont="1" applyFill="1" applyBorder="1" applyAlignment="1" applyProtection="1">
      <alignment horizontal="center" vertical="center" wrapText="1"/>
    </xf>
    <xf numFmtId="0" fontId="1" fillId="0" borderId="0" xfId="0" applyFont="1" applyAlignment="1" applyProtection="1">
      <alignment horizontal="center" vertical="center"/>
    </xf>
    <xf numFmtId="165" fontId="3" fillId="0" borderId="0" xfId="0" applyNumberFormat="1" applyFont="1" applyFill="1" applyBorder="1" applyAlignment="1" applyProtection="1">
      <alignment horizontal="right" vertical="center"/>
    </xf>
    <xf numFmtId="165" fontId="3" fillId="0" borderId="0" xfId="0" applyNumberFormat="1" applyFont="1" applyFill="1" applyBorder="1" applyAlignment="1" applyProtection="1">
      <alignment horizontal="right" vertical="center" wrapText="1"/>
    </xf>
    <xf numFmtId="0" fontId="1" fillId="0" borderId="0" xfId="0" applyFont="1" applyBorder="1" applyProtection="1"/>
    <xf numFmtId="0" fontId="2" fillId="0" borderId="0" xfId="0" applyFont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center" vertical="center" wrapText="1"/>
    </xf>
    <xf numFmtId="4" fontId="3" fillId="0" borderId="0" xfId="0" applyNumberFormat="1" applyFont="1" applyFill="1" applyBorder="1" applyAlignment="1" applyProtection="1">
      <alignment horizontal="center" vertical="center"/>
    </xf>
    <xf numFmtId="164" fontId="1" fillId="0" borderId="0" xfId="0" applyNumberFormat="1" applyFont="1" applyFill="1" applyBorder="1" applyAlignment="1" applyProtection="1">
      <alignment horizontal="center" vertical="center"/>
    </xf>
    <xf numFmtId="164" fontId="1" fillId="0" borderId="0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Alignment="1" applyProtection="1">
      <alignment wrapText="1"/>
    </xf>
    <xf numFmtId="0" fontId="3" fillId="0" borderId="0" xfId="0" applyFont="1" applyAlignment="1" applyProtection="1">
      <alignment wrapText="1"/>
    </xf>
    <xf numFmtId="0" fontId="3" fillId="0" borderId="0" xfId="0" applyFont="1" applyBorder="1" applyAlignment="1" applyProtection="1">
      <alignment horizontal="left" wrapText="1"/>
    </xf>
    <xf numFmtId="0" fontId="1" fillId="0" borderId="0" xfId="0" applyFont="1" applyFill="1" applyBorder="1" applyAlignment="1" applyProtection="1">
      <alignment vertical="center" wrapText="1"/>
    </xf>
    <xf numFmtId="4" fontId="1" fillId="5" borderId="21" xfId="0" applyNumberFormat="1" applyFont="1" applyFill="1" applyBorder="1" applyAlignment="1" applyProtection="1">
      <alignment horizontal="right" vertical="center" wrapText="1"/>
    </xf>
    <xf numFmtId="4" fontId="1" fillId="5" borderId="28" xfId="0" applyNumberFormat="1" applyFont="1" applyFill="1" applyBorder="1" applyAlignment="1" applyProtection="1">
      <alignment horizontal="right" vertical="center"/>
    </xf>
    <xf numFmtId="4" fontId="1" fillId="5" borderId="28" xfId="0" applyNumberFormat="1" applyFont="1" applyFill="1" applyBorder="1" applyAlignment="1" applyProtection="1">
      <alignment horizontal="right" vertical="center" wrapText="1"/>
    </xf>
    <xf numFmtId="4" fontId="1" fillId="4" borderId="10" xfId="0" applyNumberFormat="1" applyFont="1" applyFill="1" applyBorder="1" applyAlignment="1" applyProtection="1">
      <alignment horizontal="right" vertical="center" wrapText="1"/>
    </xf>
    <xf numFmtId="4" fontId="1" fillId="4" borderId="12" xfId="0" applyNumberFormat="1" applyFont="1" applyFill="1" applyBorder="1" applyAlignment="1" applyProtection="1">
      <alignment horizontal="right" vertical="center" wrapText="1"/>
    </xf>
    <xf numFmtId="4" fontId="1" fillId="4" borderId="18" xfId="0" applyNumberFormat="1" applyFont="1" applyFill="1" applyBorder="1" applyAlignment="1" applyProtection="1">
      <alignment horizontal="right" vertical="center" wrapText="1"/>
    </xf>
    <xf numFmtId="4" fontId="1" fillId="4" borderId="20" xfId="0" applyNumberFormat="1" applyFont="1" applyFill="1" applyBorder="1" applyAlignment="1" applyProtection="1">
      <alignment horizontal="right" vertical="center" wrapText="1"/>
    </xf>
    <xf numFmtId="4" fontId="1" fillId="5" borderId="21" xfId="0" applyNumberFormat="1" applyFont="1" applyFill="1" applyBorder="1" applyAlignment="1" applyProtection="1">
      <alignment horizontal="right" vertical="center"/>
    </xf>
    <xf numFmtId="4" fontId="1" fillId="6" borderId="6" xfId="0" applyNumberFormat="1" applyFont="1" applyFill="1" applyBorder="1" applyAlignment="1" applyProtection="1">
      <alignment horizontal="right"/>
    </xf>
    <xf numFmtId="0" fontId="5" fillId="7" borderId="9" xfId="0" applyFont="1" applyFill="1" applyBorder="1" applyAlignment="1" applyProtection="1">
      <alignment horizontal="center" vertical="center" wrapText="1"/>
      <protection locked="0"/>
    </xf>
    <xf numFmtId="4" fontId="5" fillId="7" borderId="10" xfId="0" applyNumberFormat="1" applyFont="1" applyFill="1" applyBorder="1" applyAlignment="1" applyProtection="1">
      <alignment horizontal="right" vertical="center" wrapText="1"/>
      <protection locked="0"/>
    </xf>
    <xf numFmtId="4" fontId="5" fillId="7" borderId="18" xfId="0" applyNumberFormat="1" applyFont="1" applyFill="1" applyBorder="1" applyAlignment="1" applyProtection="1">
      <alignment horizontal="right" vertical="center" wrapText="1"/>
      <protection locked="0"/>
    </xf>
    <xf numFmtId="0" fontId="5" fillId="7" borderId="24" xfId="0" applyFont="1" applyFill="1" applyBorder="1" applyAlignment="1" applyProtection="1">
      <alignment horizontal="center" vertical="center" wrapText="1"/>
      <protection locked="0"/>
    </xf>
    <xf numFmtId="4" fontId="5" fillId="7" borderId="25" xfId="0" applyNumberFormat="1" applyFont="1" applyFill="1" applyBorder="1" applyAlignment="1" applyProtection="1">
      <alignment horizontal="right" vertical="center" wrapText="1"/>
      <protection locked="0"/>
    </xf>
    <xf numFmtId="4" fontId="7" fillId="7" borderId="33" xfId="0" applyNumberFormat="1" applyFont="1" applyFill="1" applyBorder="1" applyAlignment="1" applyProtection="1">
      <alignment horizontal="right" vertical="center" wrapText="1"/>
      <protection locked="0"/>
    </xf>
    <xf numFmtId="0" fontId="5" fillId="7" borderId="45" xfId="0" applyFont="1" applyFill="1" applyBorder="1" applyAlignment="1" applyProtection="1">
      <alignment horizontal="center" vertical="center" wrapText="1"/>
      <protection locked="0"/>
    </xf>
    <xf numFmtId="4" fontId="1" fillId="4" borderId="45" xfId="0" applyNumberFormat="1" applyFont="1" applyFill="1" applyBorder="1" applyAlignment="1" applyProtection="1">
      <alignment horizontal="right" vertical="center"/>
    </xf>
    <xf numFmtId="0" fontId="3" fillId="0" borderId="0" xfId="0" applyFont="1" applyBorder="1" applyAlignment="1" applyProtection="1">
      <alignment vertical="center" wrapText="1"/>
    </xf>
    <xf numFmtId="4" fontId="1" fillId="5" borderId="34" xfId="0" applyNumberFormat="1" applyFont="1" applyFill="1" applyBorder="1" applyAlignment="1" applyProtection="1">
      <alignment horizontal="right" vertical="center" wrapText="1"/>
    </xf>
    <xf numFmtId="4" fontId="1" fillId="4" borderId="25" xfId="0" applyNumberFormat="1" applyFont="1" applyFill="1" applyBorder="1" applyAlignment="1" applyProtection="1">
      <alignment horizontal="right" vertical="center" wrapText="1"/>
    </xf>
    <xf numFmtId="4" fontId="1" fillId="4" borderId="27" xfId="0" applyNumberFormat="1" applyFont="1" applyFill="1" applyBorder="1" applyAlignment="1" applyProtection="1">
      <alignment horizontal="right" vertical="center" wrapText="1"/>
    </xf>
    <xf numFmtId="0" fontId="7" fillId="2" borderId="52" xfId="0" applyFont="1" applyFill="1" applyBorder="1" applyAlignment="1" applyProtection="1">
      <alignment horizontal="center" vertical="center" wrapText="1"/>
    </xf>
    <xf numFmtId="0" fontId="7" fillId="2" borderId="56" xfId="0" applyFont="1" applyFill="1" applyBorder="1" applyAlignment="1" applyProtection="1">
      <alignment horizontal="center" vertical="center" wrapText="1"/>
    </xf>
    <xf numFmtId="0" fontId="7" fillId="2" borderId="51" xfId="0" applyFont="1" applyFill="1" applyBorder="1" applyAlignment="1" applyProtection="1">
      <alignment horizontal="center" vertical="center" wrapText="1"/>
    </xf>
    <xf numFmtId="4" fontId="7" fillId="7" borderId="9" xfId="0" applyNumberFormat="1" applyFont="1" applyFill="1" applyBorder="1" applyAlignment="1" applyProtection="1">
      <alignment horizontal="right" vertical="center" wrapText="1"/>
      <protection locked="0"/>
    </xf>
    <xf numFmtId="4" fontId="7" fillId="4" borderId="12" xfId="0" applyNumberFormat="1" applyFont="1" applyFill="1" applyBorder="1" applyAlignment="1" applyProtection="1">
      <alignment horizontal="right" vertical="center"/>
    </xf>
    <xf numFmtId="4" fontId="7" fillId="7" borderId="17" xfId="0" applyNumberFormat="1" applyFont="1" applyFill="1" applyBorder="1" applyAlignment="1" applyProtection="1">
      <alignment horizontal="right" vertical="center" wrapText="1"/>
      <protection locked="0"/>
    </xf>
    <xf numFmtId="4" fontId="7" fillId="4" borderId="20" xfId="0" applyNumberFormat="1" applyFont="1" applyFill="1" applyBorder="1" applyAlignment="1" applyProtection="1">
      <alignment horizontal="right" vertical="center"/>
    </xf>
    <xf numFmtId="0" fontId="1" fillId="0" borderId="0" xfId="0" applyFont="1" applyFill="1" applyBorder="1" applyAlignment="1" applyProtection="1">
      <alignment vertical="center" wrapText="1"/>
      <protection locked="0"/>
    </xf>
    <xf numFmtId="0" fontId="5" fillId="7" borderId="50" xfId="0" applyFont="1" applyFill="1" applyBorder="1" applyAlignment="1" applyProtection="1">
      <alignment horizontal="center" vertical="center" wrapText="1"/>
      <protection locked="0"/>
    </xf>
    <xf numFmtId="1" fontId="1" fillId="0" borderId="0" xfId="0" applyNumberFormat="1" applyFont="1" applyProtection="1"/>
    <xf numFmtId="1" fontId="5" fillId="7" borderId="11" xfId="0" applyNumberFormat="1" applyFont="1" applyFill="1" applyBorder="1" applyAlignment="1" applyProtection="1">
      <alignment horizontal="right" vertical="center" wrapText="1"/>
      <protection locked="0"/>
    </xf>
    <xf numFmtId="1" fontId="5" fillId="7" borderId="19" xfId="0" applyNumberFormat="1" applyFont="1" applyFill="1" applyBorder="1" applyAlignment="1" applyProtection="1">
      <alignment horizontal="right" vertical="center" wrapText="1"/>
      <protection locked="0"/>
    </xf>
    <xf numFmtId="1" fontId="5" fillId="7" borderId="51" xfId="0" applyNumberFormat="1" applyFont="1" applyFill="1" applyBorder="1" applyAlignment="1" applyProtection="1">
      <alignment horizontal="right" vertical="center" wrapText="1"/>
      <protection locked="0"/>
    </xf>
    <xf numFmtId="1" fontId="5" fillId="7" borderId="48" xfId="0" applyNumberFormat="1" applyFont="1" applyFill="1" applyBorder="1" applyAlignment="1" applyProtection="1">
      <alignment horizontal="right" vertical="center" wrapText="1"/>
      <protection locked="0"/>
    </xf>
    <xf numFmtId="1" fontId="5" fillId="7" borderId="27" xfId="0" applyNumberFormat="1" applyFont="1" applyFill="1" applyBorder="1" applyAlignment="1" applyProtection="1">
      <alignment horizontal="right" vertical="center" wrapText="1"/>
      <protection locked="0"/>
    </xf>
    <xf numFmtId="1" fontId="7" fillId="7" borderId="10" xfId="0" applyNumberFormat="1" applyFont="1" applyFill="1" applyBorder="1" applyAlignment="1" applyProtection="1">
      <alignment horizontal="right" vertical="center" wrapText="1"/>
      <protection locked="0"/>
    </xf>
    <xf numFmtId="1" fontId="7" fillId="7" borderId="18" xfId="0" applyNumberFormat="1" applyFont="1" applyFill="1" applyBorder="1" applyAlignment="1" applyProtection="1">
      <alignment horizontal="right" vertical="center" wrapText="1"/>
      <protection locked="0"/>
    </xf>
    <xf numFmtId="4" fontId="1" fillId="4" borderId="9" xfId="0" applyNumberFormat="1" applyFont="1" applyFill="1" applyBorder="1" applyAlignment="1" applyProtection="1">
      <alignment horizontal="right" vertical="center"/>
    </xf>
    <xf numFmtId="4" fontId="1" fillId="4" borderId="24" xfId="0" applyNumberFormat="1" applyFont="1" applyFill="1" applyBorder="1" applyAlignment="1" applyProtection="1">
      <alignment horizontal="right" vertical="center"/>
    </xf>
    <xf numFmtId="0" fontId="13" fillId="0" borderId="0" xfId="0" applyFont="1"/>
    <xf numFmtId="0" fontId="14" fillId="0" borderId="0" xfId="0" applyFont="1"/>
    <xf numFmtId="1" fontId="14" fillId="0" borderId="0" xfId="0" applyNumberFormat="1" applyFont="1"/>
    <xf numFmtId="4" fontId="1" fillId="4" borderId="50" xfId="0" applyNumberFormat="1" applyFont="1" applyFill="1" applyBorder="1" applyAlignment="1" applyProtection="1">
      <alignment horizontal="right" vertical="center"/>
    </xf>
    <xf numFmtId="0" fontId="1" fillId="7" borderId="17" xfId="0" applyFont="1" applyFill="1" applyBorder="1" applyAlignment="1" applyProtection="1">
      <alignment vertical="center" wrapText="1"/>
      <protection locked="0"/>
    </xf>
    <xf numFmtId="0" fontId="1" fillId="7" borderId="18" xfId="0" applyFont="1" applyFill="1" applyBorder="1" applyAlignment="1" applyProtection="1">
      <alignment vertical="center" wrapText="1"/>
      <protection locked="0"/>
    </xf>
    <xf numFmtId="0" fontId="1" fillId="7" borderId="20" xfId="0" applyFont="1" applyFill="1" applyBorder="1" applyAlignment="1" applyProtection="1">
      <alignment vertical="center" wrapText="1"/>
      <protection locked="0"/>
    </xf>
    <xf numFmtId="0" fontId="1" fillId="7" borderId="24" xfId="0" applyFont="1" applyFill="1" applyBorder="1" applyAlignment="1" applyProtection="1">
      <alignment vertical="center" wrapText="1"/>
      <protection locked="0"/>
    </xf>
    <xf numFmtId="0" fontId="1" fillId="7" borderId="25" xfId="0" applyFont="1" applyFill="1" applyBorder="1" applyAlignment="1" applyProtection="1">
      <alignment vertical="center" wrapText="1"/>
      <protection locked="0"/>
    </xf>
    <xf numFmtId="0" fontId="1" fillId="7" borderId="27" xfId="0" applyFont="1" applyFill="1" applyBorder="1" applyAlignment="1" applyProtection="1">
      <alignment vertical="center" wrapText="1"/>
      <protection locked="0"/>
    </xf>
    <xf numFmtId="0" fontId="1" fillId="0" borderId="22" xfId="0" applyFont="1" applyBorder="1" applyAlignment="1" applyProtection="1">
      <alignment horizontal="left" vertical="center" wrapText="1"/>
    </xf>
    <xf numFmtId="0" fontId="1" fillId="0" borderId="41" xfId="0" applyFont="1" applyBorder="1" applyAlignment="1" applyProtection="1">
      <alignment horizontal="left" vertical="center" wrapText="1"/>
    </xf>
    <xf numFmtId="0" fontId="1" fillId="2" borderId="1" xfId="0" applyFont="1" applyFill="1" applyBorder="1" applyAlignment="1" applyProtection="1">
      <alignment horizontal="left" vertical="center" wrapText="1"/>
      <protection locked="0"/>
    </xf>
    <xf numFmtId="0" fontId="2" fillId="2" borderId="2" xfId="0" applyFont="1" applyFill="1" applyBorder="1" applyAlignment="1" applyProtection="1">
      <alignment horizontal="left" vertical="center" wrapText="1"/>
      <protection locked="0"/>
    </xf>
    <xf numFmtId="0" fontId="2" fillId="2" borderId="3" xfId="0" applyFont="1" applyFill="1" applyBorder="1" applyAlignment="1" applyProtection="1">
      <alignment horizontal="left" vertical="center" wrapText="1"/>
      <protection locked="0"/>
    </xf>
    <xf numFmtId="0" fontId="1" fillId="0" borderId="32" xfId="0" applyFont="1" applyBorder="1" applyAlignment="1" applyProtection="1">
      <alignment horizontal="left" vertical="center" wrapText="1"/>
    </xf>
    <xf numFmtId="0" fontId="1" fillId="0" borderId="0" xfId="0" applyFont="1" applyBorder="1" applyAlignment="1" applyProtection="1">
      <alignment horizontal="left" vertical="center" wrapText="1"/>
    </xf>
    <xf numFmtId="0" fontId="1" fillId="0" borderId="35" xfId="0" applyFont="1" applyBorder="1" applyAlignment="1" applyProtection="1">
      <alignment horizontal="left" vertical="center" wrapText="1"/>
    </xf>
    <xf numFmtId="0" fontId="1" fillId="0" borderId="34" xfId="0" applyFont="1" applyBorder="1" applyAlignment="1" applyProtection="1">
      <alignment horizontal="left" vertical="center" wrapText="1"/>
    </xf>
    <xf numFmtId="0" fontId="1" fillId="0" borderId="4" xfId="0" applyFont="1" applyBorder="1" applyAlignment="1" applyProtection="1">
      <alignment horizontal="left" vertical="center" wrapText="1"/>
    </xf>
    <xf numFmtId="0" fontId="1" fillId="0" borderId="28" xfId="0" applyFont="1" applyBorder="1" applyAlignment="1" applyProtection="1">
      <alignment horizontal="left" vertical="center" wrapText="1"/>
    </xf>
    <xf numFmtId="0" fontId="1" fillId="7" borderId="9" xfId="0" applyFont="1" applyFill="1" applyBorder="1" applyAlignment="1" applyProtection="1">
      <alignment vertical="center" wrapText="1"/>
      <protection locked="0"/>
    </xf>
    <xf numFmtId="0" fontId="1" fillId="7" borderId="10" xfId="0" applyFont="1" applyFill="1" applyBorder="1" applyAlignment="1" applyProtection="1">
      <alignment vertical="center" wrapText="1"/>
      <protection locked="0"/>
    </xf>
    <xf numFmtId="0" fontId="1" fillId="7" borderId="12" xfId="0" applyFont="1" applyFill="1" applyBorder="1" applyAlignment="1" applyProtection="1">
      <alignment vertical="center" wrapText="1"/>
      <protection locked="0"/>
    </xf>
    <xf numFmtId="4" fontId="3" fillId="5" borderId="34" xfId="0" applyNumberFormat="1" applyFont="1" applyFill="1" applyBorder="1" applyAlignment="1" applyProtection="1">
      <alignment horizontal="center" vertical="center"/>
    </xf>
    <xf numFmtId="4" fontId="3" fillId="5" borderId="4" xfId="0" applyNumberFormat="1" applyFont="1" applyFill="1" applyBorder="1" applyAlignment="1" applyProtection="1">
      <alignment horizontal="center" vertical="center"/>
    </xf>
    <xf numFmtId="4" fontId="3" fillId="5" borderId="28" xfId="0" applyNumberFormat="1" applyFont="1" applyFill="1" applyBorder="1" applyAlignment="1" applyProtection="1">
      <alignment horizontal="center" vertical="center"/>
    </xf>
    <xf numFmtId="0" fontId="4" fillId="0" borderId="5" xfId="0" applyFont="1" applyBorder="1" applyAlignment="1" applyProtection="1">
      <alignment horizontal="center" vertical="center"/>
    </xf>
    <xf numFmtId="0" fontId="4" fillId="0" borderId="21" xfId="0" applyFont="1" applyBorder="1" applyAlignment="1" applyProtection="1">
      <alignment horizontal="center" vertical="center"/>
    </xf>
    <xf numFmtId="0" fontId="1" fillId="0" borderId="9" xfId="0" applyFont="1" applyBorder="1" applyAlignment="1" applyProtection="1">
      <alignment horizontal="left" vertical="center" wrapText="1"/>
    </xf>
    <xf numFmtId="0" fontId="1" fillId="0" borderId="10" xfId="0" applyFont="1" applyBorder="1" applyAlignment="1" applyProtection="1">
      <alignment horizontal="left" vertical="center" wrapText="1"/>
    </xf>
    <xf numFmtId="0" fontId="1" fillId="0" borderId="12" xfId="0" applyFont="1" applyBorder="1" applyAlignment="1" applyProtection="1">
      <alignment horizontal="left" vertical="center" wrapText="1"/>
    </xf>
    <xf numFmtId="0" fontId="1" fillId="0" borderId="24" xfId="0" applyFont="1" applyBorder="1" applyAlignment="1" applyProtection="1">
      <alignment horizontal="left" vertical="center" wrapText="1"/>
    </xf>
    <xf numFmtId="0" fontId="1" fillId="0" borderId="25" xfId="0" applyFont="1" applyBorder="1" applyAlignment="1" applyProtection="1">
      <alignment horizontal="left" vertical="center" wrapText="1"/>
    </xf>
    <xf numFmtId="0" fontId="1" fillId="0" borderId="27" xfId="0" applyFont="1" applyBorder="1" applyAlignment="1" applyProtection="1">
      <alignment horizontal="left" vertical="center" wrapText="1"/>
    </xf>
    <xf numFmtId="0" fontId="7" fillId="0" borderId="50" xfId="0" applyFont="1" applyBorder="1" applyAlignment="1" applyProtection="1">
      <alignment vertical="center" wrapText="1"/>
    </xf>
    <xf numFmtId="0" fontId="7" fillId="0" borderId="29" xfId="0" applyFont="1" applyBorder="1" applyAlignment="1" applyProtection="1">
      <alignment vertical="center" wrapText="1"/>
    </xf>
    <xf numFmtId="0" fontId="7" fillId="0" borderId="54" xfId="0" applyFont="1" applyBorder="1" applyAlignment="1" applyProtection="1">
      <alignment vertical="center" wrapText="1"/>
    </xf>
    <xf numFmtId="4" fontId="4" fillId="4" borderId="12" xfId="0" applyNumberFormat="1" applyFont="1" applyFill="1" applyBorder="1" applyAlignment="1" applyProtection="1">
      <alignment horizontal="right" vertical="center" wrapText="1"/>
    </xf>
    <xf numFmtId="4" fontId="4" fillId="4" borderId="27" xfId="0" applyNumberFormat="1" applyFont="1" applyFill="1" applyBorder="1" applyAlignment="1" applyProtection="1">
      <alignment horizontal="right" vertical="center" wrapText="1"/>
    </xf>
    <xf numFmtId="0" fontId="3" fillId="2" borderId="1" xfId="0" applyFont="1" applyFill="1" applyBorder="1" applyAlignment="1" applyProtection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center" wrapText="1"/>
    </xf>
    <xf numFmtId="0" fontId="3" fillId="2" borderId="3" xfId="0" applyFont="1" applyFill="1" applyBorder="1" applyAlignment="1" applyProtection="1">
      <alignment horizontal="center" vertical="center" wrapText="1"/>
    </xf>
    <xf numFmtId="0" fontId="1" fillId="3" borderId="9" xfId="0" applyFont="1" applyFill="1" applyBorder="1" applyAlignment="1" applyProtection="1">
      <alignment horizontal="center" vertical="center" wrapText="1"/>
    </xf>
    <xf numFmtId="0" fontId="1" fillId="3" borderId="24" xfId="0" applyFont="1" applyFill="1" applyBorder="1" applyAlignment="1" applyProtection="1">
      <alignment horizontal="center" vertical="center" wrapText="1"/>
    </xf>
    <xf numFmtId="4" fontId="5" fillId="7" borderId="10" xfId="0" applyNumberFormat="1" applyFont="1" applyFill="1" applyBorder="1" applyAlignment="1" applyProtection="1">
      <alignment horizontal="right" vertical="center"/>
      <protection locked="0"/>
    </xf>
    <xf numFmtId="4" fontId="5" fillId="7" borderId="25" xfId="0" applyNumberFormat="1" applyFont="1" applyFill="1" applyBorder="1" applyAlignment="1" applyProtection="1">
      <alignment horizontal="right" vertical="center"/>
      <protection locked="0"/>
    </xf>
    <xf numFmtId="49" fontId="1" fillId="3" borderId="24" xfId="0" applyNumberFormat="1" applyFont="1" applyFill="1" applyBorder="1" applyAlignment="1" applyProtection="1">
      <alignment horizontal="left" vertical="center" wrapText="1"/>
    </xf>
    <xf numFmtId="49" fontId="1" fillId="3" borderId="25" xfId="0" applyNumberFormat="1" applyFont="1" applyFill="1" applyBorder="1" applyAlignment="1" applyProtection="1">
      <alignment horizontal="left" vertical="center" wrapText="1"/>
    </xf>
    <xf numFmtId="49" fontId="1" fillId="3" borderId="26" xfId="0" applyNumberFormat="1" applyFont="1" applyFill="1" applyBorder="1" applyAlignment="1" applyProtection="1">
      <alignment horizontal="left" vertical="center" wrapText="1"/>
    </xf>
    <xf numFmtId="4" fontId="1" fillId="4" borderId="9" xfId="0" applyNumberFormat="1" applyFont="1" applyFill="1" applyBorder="1" applyAlignment="1" applyProtection="1">
      <alignment horizontal="right" vertical="center"/>
    </xf>
    <xf numFmtId="4" fontId="1" fillId="4" borderId="24" xfId="0" applyNumberFormat="1" applyFont="1" applyFill="1" applyBorder="1" applyAlignment="1" applyProtection="1">
      <alignment horizontal="right" vertical="center"/>
    </xf>
    <xf numFmtId="4" fontId="4" fillId="4" borderId="10" xfId="0" applyNumberFormat="1" applyFont="1" applyFill="1" applyBorder="1" applyAlignment="1" applyProtection="1">
      <alignment horizontal="right" vertical="center"/>
    </xf>
    <xf numFmtId="4" fontId="4" fillId="4" borderId="25" xfId="0" applyNumberFormat="1" applyFont="1" applyFill="1" applyBorder="1" applyAlignment="1" applyProtection="1">
      <alignment horizontal="right" vertical="center"/>
    </xf>
    <xf numFmtId="0" fontId="3" fillId="0" borderId="31" xfId="0" applyFont="1" applyBorder="1" applyAlignment="1" applyProtection="1">
      <alignment horizontal="left" vertical="center" wrapText="1"/>
    </xf>
    <xf numFmtId="0" fontId="3" fillId="0" borderId="29" xfId="0" applyFont="1" applyBorder="1" applyAlignment="1" applyProtection="1">
      <alignment horizontal="left" vertical="center" wrapText="1"/>
    </xf>
    <xf numFmtId="0" fontId="3" fillId="0" borderId="30" xfId="0" applyFont="1" applyBorder="1" applyAlignment="1" applyProtection="1">
      <alignment horizontal="left" vertical="center" wrapText="1"/>
    </xf>
    <xf numFmtId="0" fontId="1" fillId="0" borderId="5" xfId="0" applyFont="1" applyBorder="1" applyAlignment="1" applyProtection="1">
      <alignment horizontal="center" vertical="center" wrapText="1"/>
    </xf>
    <xf numFmtId="0" fontId="1" fillId="0" borderId="13" xfId="0" applyFont="1" applyBorder="1" applyAlignment="1" applyProtection="1">
      <alignment horizontal="center" vertical="center" wrapText="1"/>
    </xf>
    <xf numFmtId="0" fontId="1" fillId="0" borderId="21" xfId="0" applyFont="1" applyBorder="1" applyAlignment="1" applyProtection="1">
      <alignment horizontal="center" vertical="center" wrapText="1"/>
    </xf>
    <xf numFmtId="0" fontId="7" fillId="7" borderId="24" xfId="0" applyFont="1" applyFill="1" applyBorder="1" applyAlignment="1" applyProtection="1">
      <alignment horizontal="left" vertical="center" wrapText="1"/>
      <protection locked="0"/>
    </xf>
    <xf numFmtId="0" fontId="7" fillId="7" borderId="25" xfId="0" applyFont="1" applyFill="1" applyBorder="1" applyAlignment="1" applyProtection="1">
      <alignment horizontal="left" vertical="center" wrapText="1"/>
      <protection locked="0"/>
    </xf>
    <xf numFmtId="0" fontId="7" fillId="7" borderId="27" xfId="0" applyFont="1" applyFill="1" applyBorder="1" applyAlignment="1" applyProtection="1">
      <alignment horizontal="left" vertical="center" wrapText="1"/>
      <protection locked="0"/>
    </xf>
    <xf numFmtId="0" fontId="7" fillId="7" borderId="17" xfId="0" applyFont="1" applyFill="1" applyBorder="1" applyAlignment="1" applyProtection="1">
      <alignment horizontal="left" vertical="center" wrapText="1"/>
      <protection locked="0"/>
    </xf>
    <xf numFmtId="0" fontId="7" fillId="7" borderId="18" xfId="0" applyFont="1" applyFill="1" applyBorder="1" applyAlignment="1" applyProtection="1">
      <alignment horizontal="left" vertical="center" wrapText="1"/>
      <protection locked="0"/>
    </xf>
    <xf numFmtId="0" fontId="7" fillId="7" borderId="20" xfId="0" applyFont="1" applyFill="1" applyBorder="1" applyAlignment="1" applyProtection="1">
      <alignment horizontal="left" vertical="center" wrapText="1"/>
      <protection locked="0"/>
    </xf>
    <xf numFmtId="0" fontId="1" fillId="7" borderId="31" xfId="0" applyFont="1" applyFill="1" applyBorder="1" applyAlignment="1" applyProtection="1">
      <alignment horizontal="left" vertical="center"/>
      <protection locked="0"/>
    </xf>
    <xf numFmtId="0" fontId="1" fillId="7" borderId="29" xfId="0" applyFont="1" applyFill="1" applyBorder="1" applyAlignment="1" applyProtection="1">
      <alignment horizontal="left" vertical="center"/>
      <protection locked="0"/>
    </xf>
    <xf numFmtId="0" fontId="1" fillId="7" borderId="30" xfId="0" applyFont="1" applyFill="1" applyBorder="1" applyAlignment="1" applyProtection="1">
      <alignment horizontal="left" vertical="center"/>
      <protection locked="0"/>
    </xf>
    <xf numFmtId="0" fontId="1" fillId="7" borderId="34" xfId="0" applyFont="1" applyFill="1" applyBorder="1" applyAlignment="1" applyProtection="1">
      <alignment horizontal="left" vertical="center"/>
      <protection locked="0"/>
    </xf>
    <xf numFmtId="0" fontId="1" fillId="7" borderId="4" xfId="0" applyFont="1" applyFill="1" applyBorder="1" applyAlignment="1" applyProtection="1">
      <alignment horizontal="left" vertical="center"/>
      <protection locked="0"/>
    </xf>
    <xf numFmtId="0" fontId="1" fillId="7" borderId="28" xfId="0" applyFont="1" applyFill="1" applyBorder="1" applyAlignment="1" applyProtection="1">
      <alignment horizontal="left" vertical="center"/>
      <protection locked="0"/>
    </xf>
    <xf numFmtId="0" fontId="3" fillId="0" borderId="31" xfId="0" applyFont="1" applyBorder="1" applyAlignment="1" applyProtection="1">
      <alignment horizontal="center" vertical="center"/>
    </xf>
    <xf numFmtId="0" fontId="3" fillId="0" borderId="29" xfId="0" applyFont="1" applyBorder="1" applyAlignment="1" applyProtection="1">
      <alignment horizontal="center" vertical="center"/>
    </xf>
    <xf numFmtId="0" fontId="3" fillId="0" borderId="34" xfId="0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 vertical="center"/>
    </xf>
    <xf numFmtId="0" fontId="1" fillId="7" borderId="2" xfId="0" applyFont="1" applyFill="1" applyBorder="1" applyAlignment="1" applyProtection="1">
      <alignment vertical="center"/>
      <protection locked="0"/>
    </xf>
    <xf numFmtId="0" fontId="1" fillId="7" borderId="3" xfId="0" applyFont="1" applyFill="1" applyBorder="1" applyAlignment="1" applyProtection="1">
      <alignment vertical="center"/>
      <protection locked="0"/>
    </xf>
    <xf numFmtId="0" fontId="3" fillId="0" borderId="1" xfId="0" applyFont="1" applyBorder="1" applyAlignment="1" applyProtection="1">
      <alignment horizontal="center"/>
    </xf>
    <xf numFmtId="0" fontId="3" fillId="0" borderId="3" xfId="0" applyFont="1" applyBorder="1" applyAlignment="1" applyProtection="1">
      <alignment horizontal="center"/>
    </xf>
    <xf numFmtId="0" fontId="9" fillId="0" borderId="1" xfId="0" applyFont="1" applyBorder="1" applyAlignment="1" applyProtection="1">
      <alignment vertical="center" wrapText="1"/>
    </xf>
    <xf numFmtId="0" fontId="9" fillId="0" borderId="2" xfId="0" applyFont="1" applyBorder="1" applyAlignment="1" applyProtection="1">
      <alignment vertical="center" wrapText="1"/>
    </xf>
    <xf numFmtId="0" fontId="9" fillId="0" borderId="3" xfId="0" applyFont="1" applyBorder="1" applyAlignment="1" applyProtection="1">
      <alignment vertical="center" wrapText="1"/>
    </xf>
    <xf numFmtId="0" fontId="10" fillId="0" borderId="1" xfId="0" applyFont="1" applyBorder="1" applyAlignment="1" applyProtection="1">
      <alignment horizontal="center" vertical="center" wrapText="1"/>
    </xf>
    <xf numFmtId="0" fontId="10" fillId="0" borderId="2" xfId="0" applyFont="1" applyBorder="1" applyAlignment="1" applyProtection="1">
      <alignment horizontal="center" vertical="center" wrapText="1"/>
    </xf>
    <xf numFmtId="0" fontId="10" fillId="0" borderId="3" xfId="0" applyFont="1" applyBorder="1" applyAlignment="1" applyProtection="1">
      <alignment horizontal="center" vertical="center" wrapText="1"/>
    </xf>
    <xf numFmtId="0" fontId="10" fillId="0" borderId="31" xfId="0" applyFont="1" applyBorder="1" applyAlignment="1" applyProtection="1">
      <alignment horizontal="center" vertical="center" wrapText="1"/>
    </xf>
    <xf numFmtId="0" fontId="10" fillId="0" borderId="29" xfId="0" applyFont="1" applyBorder="1" applyAlignment="1" applyProtection="1">
      <alignment horizontal="center" vertical="center" wrapText="1"/>
    </xf>
    <xf numFmtId="0" fontId="10" fillId="0" borderId="30" xfId="0" applyFont="1" applyBorder="1" applyAlignment="1" applyProtection="1">
      <alignment horizontal="center" vertical="center" wrapText="1"/>
    </xf>
    <xf numFmtId="0" fontId="10" fillId="0" borderId="34" xfId="0" applyFont="1" applyBorder="1" applyAlignment="1" applyProtection="1">
      <alignment horizontal="center" vertical="center" wrapText="1"/>
    </xf>
    <xf numFmtId="0" fontId="10" fillId="0" borderId="4" xfId="0" applyFont="1" applyBorder="1" applyAlignment="1" applyProtection="1">
      <alignment horizontal="center" vertical="center" wrapText="1"/>
    </xf>
    <xf numFmtId="0" fontId="10" fillId="0" borderId="28" xfId="0" applyFont="1" applyBorder="1" applyAlignment="1" applyProtection="1">
      <alignment horizontal="center" vertical="center" wrapText="1"/>
    </xf>
    <xf numFmtId="4" fontId="11" fillId="4" borderId="10" xfId="0" applyNumberFormat="1" applyFont="1" applyFill="1" applyBorder="1" applyAlignment="1" applyProtection="1">
      <alignment horizontal="right" vertical="center"/>
    </xf>
    <xf numFmtId="4" fontId="11" fillId="4" borderId="18" xfId="0" applyNumberFormat="1" applyFont="1" applyFill="1" applyBorder="1" applyAlignment="1" applyProtection="1">
      <alignment horizontal="right" vertical="center"/>
    </xf>
    <xf numFmtId="0" fontId="10" fillId="0" borderId="50" xfId="0" applyFont="1" applyBorder="1" applyAlignment="1" applyProtection="1">
      <alignment horizontal="left" vertical="center" wrapText="1"/>
    </xf>
    <xf numFmtId="0" fontId="10" fillId="0" borderId="49" xfId="0" applyFont="1" applyBorder="1" applyAlignment="1" applyProtection="1">
      <alignment horizontal="left" vertical="center" wrapText="1"/>
    </xf>
    <xf numFmtId="0" fontId="7" fillId="0" borderId="44" xfId="0" applyFont="1" applyBorder="1" applyAlignment="1" applyProtection="1">
      <alignment horizontal="left" vertical="center" wrapText="1"/>
    </xf>
    <xf numFmtId="0" fontId="7" fillId="0" borderId="10" xfId="0" applyFont="1" applyBorder="1" applyAlignment="1" applyProtection="1">
      <alignment horizontal="left" vertical="center" wrapText="1"/>
    </xf>
    <xf numFmtId="0" fontId="7" fillId="0" borderId="12" xfId="0" applyFont="1" applyBorder="1" applyAlignment="1" applyProtection="1">
      <alignment horizontal="left" vertical="center" wrapText="1"/>
    </xf>
    <xf numFmtId="0" fontId="7" fillId="0" borderId="25" xfId="0" applyFont="1" applyBorder="1" applyAlignment="1" applyProtection="1">
      <alignment horizontal="left" vertical="center" wrapText="1"/>
    </xf>
    <xf numFmtId="0" fontId="7" fillId="0" borderId="27" xfId="0" applyFont="1" applyBorder="1" applyAlignment="1" applyProtection="1">
      <alignment horizontal="left" vertical="center" wrapText="1"/>
    </xf>
    <xf numFmtId="0" fontId="3" fillId="2" borderId="1" xfId="0" applyFont="1" applyFill="1" applyBorder="1" applyAlignment="1" applyProtection="1">
      <alignment horizontal="center" vertical="center"/>
    </xf>
    <xf numFmtId="0" fontId="3" fillId="2" borderId="2" xfId="0" applyFont="1" applyFill="1" applyBorder="1" applyAlignment="1" applyProtection="1">
      <alignment horizontal="center" vertical="center"/>
    </xf>
    <xf numFmtId="0" fontId="3" fillId="2" borderId="3" xfId="0" applyFont="1" applyFill="1" applyBorder="1" applyAlignment="1" applyProtection="1">
      <alignment horizontal="center" vertical="center"/>
    </xf>
    <xf numFmtId="49" fontId="1" fillId="3" borderId="31" xfId="0" applyNumberFormat="1" applyFont="1" applyFill="1" applyBorder="1" applyAlignment="1" applyProtection="1">
      <alignment horizontal="left" vertical="center" wrapText="1"/>
    </xf>
    <xf numFmtId="49" fontId="1" fillId="3" borderId="29" xfId="0" applyNumberFormat="1" applyFont="1" applyFill="1" applyBorder="1" applyAlignment="1" applyProtection="1">
      <alignment horizontal="left" vertical="center" wrapText="1"/>
    </xf>
    <xf numFmtId="49" fontId="1" fillId="3" borderId="34" xfId="0" applyNumberFormat="1" applyFont="1" applyFill="1" applyBorder="1" applyAlignment="1" applyProtection="1">
      <alignment horizontal="left" vertical="center" wrapText="1"/>
    </xf>
    <xf numFmtId="49" fontId="1" fillId="3" borderId="4" xfId="0" applyNumberFormat="1" applyFont="1" applyFill="1" applyBorder="1" applyAlignment="1" applyProtection="1">
      <alignment horizontal="left" vertical="center" wrapText="1"/>
    </xf>
    <xf numFmtId="0" fontId="3" fillId="5" borderId="34" xfId="0" applyFont="1" applyFill="1" applyBorder="1" applyAlignment="1" applyProtection="1">
      <alignment horizontal="center" vertical="center" wrapText="1"/>
    </xf>
    <xf numFmtId="0" fontId="3" fillId="5" borderId="4" xfId="0" applyFont="1" applyFill="1" applyBorder="1" applyAlignment="1" applyProtection="1">
      <alignment horizontal="center" vertical="center" wrapText="1"/>
    </xf>
    <xf numFmtId="0" fontId="3" fillId="5" borderId="28" xfId="0" applyFont="1" applyFill="1" applyBorder="1" applyAlignment="1" applyProtection="1">
      <alignment horizontal="center" vertical="center" wrapText="1"/>
    </xf>
    <xf numFmtId="49" fontId="1" fillId="3" borderId="9" xfId="0" applyNumberFormat="1" applyFont="1" applyFill="1" applyBorder="1" applyAlignment="1" applyProtection="1">
      <alignment horizontal="left" vertical="center" wrapText="1"/>
    </xf>
    <xf numFmtId="49" fontId="1" fillId="3" borderId="10" xfId="0" applyNumberFormat="1" applyFont="1" applyFill="1" applyBorder="1" applyAlignment="1" applyProtection="1">
      <alignment horizontal="left" vertical="center" wrapText="1"/>
    </xf>
    <xf numFmtId="49" fontId="1" fillId="3" borderId="11" xfId="0" applyNumberFormat="1" applyFont="1" applyFill="1" applyBorder="1" applyAlignment="1" applyProtection="1">
      <alignment horizontal="left" vertical="center" wrapText="1"/>
    </xf>
    <xf numFmtId="1" fontId="5" fillId="7" borderId="11" xfId="0" applyNumberFormat="1" applyFont="1" applyFill="1" applyBorder="1" applyAlignment="1" applyProtection="1">
      <alignment horizontal="right" vertical="center"/>
      <protection locked="0"/>
    </xf>
    <xf numFmtId="1" fontId="5" fillId="7" borderId="26" xfId="0" applyNumberFormat="1" applyFont="1" applyFill="1" applyBorder="1" applyAlignment="1" applyProtection="1">
      <alignment horizontal="right" vertical="center"/>
      <protection locked="0"/>
    </xf>
    <xf numFmtId="0" fontId="3" fillId="2" borderId="5" xfId="0" applyFont="1" applyFill="1" applyBorder="1" applyAlignment="1" applyProtection="1">
      <alignment horizontal="center" vertical="center" wrapText="1"/>
    </xf>
    <xf numFmtId="0" fontId="3" fillId="2" borderId="13" xfId="0" applyFont="1" applyFill="1" applyBorder="1" applyAlignment="1" applyProtection="1">
      <alignment horizontal="center" vertical="center" wrapText="1"/>
    </xf>
    <xf numFmtId="0" fontId="3" fillId="2" borderId="21" xfId="0" applyFont="1" applyFill="1" applyBorder="1" applyAlignment="1" applyProtection="1">
      <alignment horizontal="center" vertical="center" wrapText="1"/>
    </xf>
    <xf numFmtId="49" fontId="1" fillId="7" borderId="40" xfId="0" applyNumberFormat="1" applyFont="1" applyFill="1" applyBorder="1" applyAlignment="1" applyProtection="1">
      <alignment horizontal="left" vertical="center" wrapText="1"/>
      <protection locked="0"/>
    </xf>
    <xf numFmtId="49" fontId="1" fillId="7" borderId="42" xfId="0" applyNumberFormat="1" applyFont="1" applyFill="1" applyBorder="1" applyAlignment="1" applyProtection="1">
      <alignment horizontal="left" vertical="center" wrapText="1"/>
      <protection locked="0"/>
    </xf>
    <xf numFmtId="49" fontId="1" fillId="7" borderId="39" xfId="0" applyNumberFormat="1" applyFont="1" applyFill="1" applyBorder="1" applyAlignment="1" applyProtection="1">
      <alignment horizontal="left" vertical="center" wrapText="1"/>
      <protection locked="0"/>
    </xf>
    <xf numFmtId="49" fontId="1" fillId="7" borderId="14" xfId="0" applyNumberFormat="1" applyFont="1" applyFill="1" applyBorder="1" applyAlignment="1" applyProtection="1">
      <alignment horizontal="left" vertical="center" wrapText="1"/>
      <protection locked="0"/>
    </xf>
    <xf numFmtId="49" fontId="1" fillId="7" borderId="15" xfId="0" applyNumberFormat="1" applyFont="1" applyFill="1" applyBorder="1" applyAlignment="1" applyProtection="1">
      <alignment horizontal="left" vertical="center" wrapText="1"/>
      <protection locked="0"/>
    </xf>
    <xf numFmtId="49" fontId="1" fillId="7" borderId="16" xfId="0" applyNumberFormat="1" applyFont="1" applyFill="1" applyBorder="1" applyAlignment="1" applyProtection="1">
      <alignment horizontal="left" vertical="center" wrapText="1"/>
      <protection locked="0"/>
    </xf>
    <xf numFmtId="49" fontId="1" fillId="7" borderId="22" xfId="0" applyNumberFormat="1" applyFont="1" applyFill="1" applyBorder="1" applyAlignment="1" applyProtection="1">
      <alignment horizontal="left" vertical="center" wrapText="1"/>
      <protection locked="0"/>
    </xf>
    <xf numFmtId="49" fontId="1" fillId="7" borderId="23" xfId="0" applyNumberFormat="1" applyFont="1" applyFill="1" applyBorder="1" applyAlignment="1" applyProtection="1">
      <alignment horizontal="left" vertical="center" wrapText="1"/>
      <protection locked="0"/>
    </xf>
    <xf numFmtId="49" fontId="1" fillId="7" borderId="41" xfId="0" applyNumberFormat="1" applyFont="1" applyFill="1" applyBorder="1" applyAlignment="1" applyProtection="1">
      <alignment horizontal="left" vertical="center" wrapText="1"/>
      <protection locked="0"/>
    </xf>
    <xf numFmtId="49" fontId="3" fillId="3" borderId="1" xfId="0" applyNumberFormat="1" applyFont="1" applyFill="1" applyBorder="1" applyAlignment="1" applyProtection="1">
      <alignment horizontal="left" vertical="center" wrapText="1"/>
    </xf>
    <xf numFmtId="49" fontId="3" fillId="3" borderId="2" xfId="0" applyNumberFormat="1" applyFont="1" applyFill="1" applyBorder="1" applyAlignment="1" applyProtection="1">
      <alignment horizontal="left" vertical="center" wrapText="1"/>
    </xf>
    <xf numFmtId="49" fontId="3" fillId="3" borderId="29" xfId="0" applyNumberFormat="1" applyFont="1" applyFill="1" applyBorder="1" applyAlignment="1" applyProtection="1">
      <alignment horizontal="left" vertical="center" wrapText="1"/>
    </xf>
    <xf numFmtId="49" fontId="3" fillId="3" borderId="0" xfId="0" applyNumberFormat="1" applyFont="1" applyFill="1" applyBorder="1" applyAlignment="1" applyProtection="1">
      <alignment horizontal="left" vertical="center" wrapText="1"/>
    </xf>
    <xf numFmtId="49" fontId="3" fillId="3" borderId="35" xfId="0" applyNumberFormat="1" applyFont="1" applyFill="1" applyBorder="1" applyAlignment="1" applyProtection="1">
      <alignment horizontal="left" vertical="center" wrapText="1"/>
    </xf>
    <xf numFmtId="0" fontId="1" fillId="0" borderId="31" xfId="0" applyFont="1" applyBorder="1" applyAlignment="1" applyProtection="1">
      <alignment horizontal="center" vertical="center"/>
    </xf>
    <xf numFmtId="0" fontId="1" fillId="0" borderId="32" xfId="0" applyFont="1" applyBorder="1" applyAlignment="1" applyProtection="1">
      <alignment horizontal="center" vertical="center"/>
    </xf>
    <xf numFmtId="0" fontId="1" fillId="0" borderId="34" xfId="0" applyFont="1" applyBorder="1" applyAlignment="1" applyProtection="1">
      <alignment horizontal="center" vertical="center"/>
    </xf>
    <xf numFmtId="0" fontId="7" fillId="0" borderId="19" xfId="0" applyFont="1" applyBorder="1" applyAlignment="1" applyProtection="1">
      <alignment horizontal="left" vertical="center" wrapText="1"/>
    </xf>
    <xf numFmtId="0" fontId="7" fillId="0" borderId="16" xfId="0" applyFont="1" applyBorder="1" applyAlignment="1" applyProtection="1">
      <alignment horizontal="left" vertical="center" wrapText="1"/>
    </xf>
    <xf numFmtId="0" fontId="1" fillId="6" borderId="1" xfId="0" applyFont="1" applyFill="1" applyBorder="1" applyAlignment="1" applyProtection="1">
      <alignment horizontal="center" vertical="center" wrapText="1"/>
    </xf>
    <xf numFmtId="0" fontId="1" fillId="6" borderId="2" xfId="0" applyFont="1" applyFill="1" applyBorder="1" applyAlignment="1" applyProtection="1">
      <alignment horizontal="center" vertical="center" wrapText="1"/>
    </xf>
    <xf numFmtId="0" fontId="1" fillId="6" borderId="3" xfId="0" applyFont="1" applyFill="1" applyBorder="1" applyAlignment="1" applyProtection="1">
      <alignment horizontal="center" vertical="center" wrapText="1"/>
    </xf>
    <xf numFmtId="0" fontId="7" fillId="0" borderId="44" xfId="0" applyFont="1" applyBorder="1" applyAlignment="1" applyProtection="1">
      <alignment vertical="center" wrapText="1"/>
    </xf>
    <xf numFmtId="0" fontId="7" fillId="0" borderId="4" xfId="0" applyFont="1" applyBorder="1" applyAlignment="1" applyProtection="1">
      <alignment vertical="center" wrapText="1"/>
    </xf>
    <xf numFmtId="0" fontId="7" fillId="0" borderId="55" xfId="0" applyFont="1" applyBorder="1" applyAlignment="1" applyProtection="1">
      <alignment vertical="center" wrapText="1"/>
    </xf>
    <xf numFmtId="0" fontId="10" fillId="0" borderId="38" xfId="0" applyFont="1" applyBorder="1" applyAlignment="1" applyProtection="1">
      <alignment wrapText="1"/>
    </xf>
    <xf numFmtId="0" fontId="10" fillId="0" borderId="43" xfId="0" applyFont="1" applyBorder="1" applyAlignment="1" applyProtection="1">
      <alignment wrapText="1"/>
    </xf>
    <xf numFmtId="0" fontId="10" fillId="0" borderId="53" xfId="0" applyFont="1" applyBorder="1" applyAlignment="1" applyProtection="1">
      <alignment wrapText="1"/>
    </xf>
    <xf numFmtId="0" fontId="7" fillId="0" borderId="11" xfId="0" applyFont="1" applyBorder="1" applyAlignment="1" applyProtection="1">
      <alignment horizontal="left" vertical="center" wrapText="1"/>
    </xf>
    <xf numFmtId="0" fontId="7" fillId="0" borderId="50" xfId="0" applyFont="1" applyBorder="1" applyAlignment="1" applyProtection="1">
      <alignment horizontal="left" vertical="center" wrapText="1"/>
    </xf>
    <xf numFmtId="0" fontId="7" fillId="0" borderId="49" xfId="0" applyFont="1" applyBorder="1" applyAlignment="1" applyProtection="1">
      <alignment horizontal="left" vertical="center" wrapText="1"/>
    </xf>
    <xf numFmtId="0" fontId="7" fillId="0" borderId="46" xfId="0" applyFont="1" applyBorder="1" applyAlignment="1" applyProtection="1">
      <alignment horizontal="left" vertical="center" wrapText="1"/>
    </xf>
    <xf numFmtId="0" fontId="7" fillId="0" borderId="47" xfId="0" applyFont="1" applyBorder="1" applyAlignment="1" applyProtection="1">
      <alignment horizontal="left" vertical="center" wrapText="1"/>
    </xf>
    <xf numFmtId="0" fontId="3" fillId="0" borderId="0" xfId="0" applyFont="1" applyAlignment="1" applyProtection="1">
      <alignment horizontal="center" vertical="center" wrapText="1"/>
    </xf>
    <xf numFmtId="0" fontId="7" fillId="2" borderId="56" xfId="0" applyFont="1" applyFill="1" applyBorder="1" applyAlignment="1" applyProtection="1">
      <alignment horizontal="center" vertical="center" wrapText="1"/>
    </xf>
    <xf numFmtId="0" fontId="1" fillId="0" borderId="7" xfId="0" applyFont="1" applyBorder="1" applyAlignment="1" applyProtection="1">
      <alignment horizontal="left" vertical="center"/>
    </xf>
    <xf numFmtId="0" fontId="1" fillId="0" borderId="8" xfId="0" applyFont="1" applyBorder="1" applyAlignment="1" applyProtection="1">
      <alignment horizontal="left" vertical="center"/>
    </xf>
    <xf numFmtId="0" fontId="1" fillId="7" borderId="9" xfId="0" applyFont="1" applyFill="1" applyBorder="1" applyAlignment="1" applyProtection="1">
      <alignment horizontal="left" vertical="center" wrapText="1"/>
      <protection locked="0"/>
    </xf>
    <xf numFmtId="0" fontId="1" fillId="7" borderId="10" xfId="0" applyFont="1" applyFill="1" applyBorder="1" applyAlignment="1" applyProtection="1">
      <alignment horizontal="left" vertical="center" wrapText="1"/>
      <protection locked="0"/>
    </xf>
    <xf numFmtId="0" fontId="1" fillId="7" borderId="12" xfId="0" applyFont="1" applyFill="1" applyBorder="1" applyAlignment="1" applyProtection="1">
      <alignment horizontal="left" vertical="center" wrapText="1"/>
      <protection locked="0"/>
    </xf>
    <xf numFmtId="0" fontId="1" fillId="7" borderId="17" xfId="0" applyFont="1" applyFill="1" applyBorder="1" applyAlignment="1" applyProtection="1">
      <alignment horizontal="left" vertical="center"/>
      <protection locked="0"/>
    </xf>
    <xf numFmtId="0" fontId="1" fillId="7" borderId="18" xfId="0" applyFont="1" applyFill="1" applyBorder="1" applyAlignment="1" applyProtection="1">
      <alignment horizontal="left" vertical="center"/>
      <protection locked="0"/>
    </xf>
    <xf numFmtId="0" fontId="1" fillId="7" borderId="20" xfId="0" applyFont="1" applyFill="1" applyBorder="1" applyAlignment="1" applyProtection="1">
      <alignment horizontal="left" vertical="center"/>
      <protection locked="0"/>
    </xf>
    <xf numFmtId="0" fontId="1" fillId="0" borderId="17" xfId="0" applyFont="1" applyBorder="1" applyAlignment="1" applyProtection="1">
      <alignment horizontal="center" vertical="center"/>
    </xf>
    <xf numFmtId="0" fontId="1" fillId="0" borderId="18" xfId="0" applyFont="1" applyBorder="1" applyAlignment="1" applyProtection="1">
      <alignment horizontal="center" vertical="center"/>
    </xf>
    <xf numFmtId="0" fontId="1" fillId="0" borderId="20" xfId="0" applyFont="1" applyBorder="1" applyAlignment="1" applyProtection="1">
      <alignment horizontal="center" vertical="center"/>
    </xf>
    <xf numFmtId="0" fontId="1" fillId="0" borderId="14" xfId="0" applyFont="1" applyBorder="1" applyAlignment="1" applyProtection="1">
      <alignment horizontal="left" vertical="center"/>
    </xf>
    <xf numFmtId="0" fontId="1" fillId="0" borderId="15" xfId="0" applyFont="1" applyBorder="1" applyAlignment="1" applyProtection="1">
      <alignment horizontal="left" vertical="center"/>
    </xf>
    <xf numFmtId="0" fontId="1" fillId="0" borderId="16" xfId="0" applyFont="1" applyBorder="1" applyAlignment="1" applyProtection="1">
      <alignment horizontal="left"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3" xfId="0" applyFont="1" applyBorder="1" applyAlignment="1" applyProtection="1">
      <alignment horizontal="left" vertical="center"/>
    </xf>
    <xf numFmtId="0" fontId="1" fillId="0" borderId="17" xfId="0" applyFont="1" applyBorder="1" applyAlignment="1" applyProtection="1">
      <alignment horizontal="left" vertical="center"/>
    </xf>
    <xf numFmtId="0" fontId="1" fillId="0" borderId="18" xfId="0" applyFont="1" applyBorder="1" applyAlignment="1" applyProtection="1">
      <alignment horizontal="left" vertical="center"/>
    </xf>
    <xf numFmtId="0" fontId="1" fillId="0" borderId="20" xfId="0" applyFont="1" applyBorder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</xf>
    <xf numFmtId="0" fontId="1" fillId="0" borderId="25" xfId="0" applyFont="1" applyBorder="1" applyAlignment="1" applyProtection="1">
      <alignment horizontal="left" vertical="center"/>
    </xf>
    <xf numFmtId="0" fontId="1" fillId="0" borderId="27" xfId="0" applyFont="1" applyBorder="1" applyAlignment="1" applyProtection="1">
      <alignment horizontal="left" vertical="center"/>
    </xf>
    <xf numFmtId="0" fontId="1" fillId="7" borderId="17" xfId="0" applyFont="1" applyFill="1" applyBorder="1" applyAlignment="1" applyProtection="1">
      <alignment horizontal="left" vertical="center" wrapText="1"/>
      <protection locked="0"/>
    </xf>
    <xf numFmtId="0" fontId="1" fillId="7" borderId="18" xfId="0" applyFont="1" applyFill="1" applyBorder="1" applyAlignment="1" applyProtection="1">
      <alignment horizontal="left" vertical="center" wrapText="1"/>
      <protection locked="0"/>
    </xf>
    <xf numFmtId="0" fontId="1" fillId="7" borderId="20" xfId="0" applyFont="1" applyFill="1" applyBorder="1" applyAlignment="1" applyProtection="1">
      <alignment horizontal="left" vertical="center" wrapText="1"/>
      <protection locked="0"/>
    </xf>
    <xf numFmtId="0" fontId="1" fillId="7" borderId="24" xfId="0" applyFont="1" applyFill="1" applyBorder="1" applyAlignment="1" applyProtection="1">
      <alignment horizontal="left" vertical="center" wrapText="1"/>
      <protection locked="0"/>
    </xf>
    <xf numFmtId="0" fontId="1" fillId="7" borderId="25" xfId="0" applyFont="1" applyFill="1" applyBorder="1" applyAlignment="1" applyProtection="1">
      <alignment horizontal="left" vertical="center" wrapText="1"/>
      <protection locked="0"/>
    </xf>
    <xf numFmtId="0" fontId="1" fillId="7" borderId="27" xfId="0" applyFont="1" applyFill="1" applyBorder="1" applyAlignment="1" applyProtection="1">
      <alignment horizontal="left" vertical="center" wrapText="1"/>
      <protection locked="0"/>
    </xf>
    <xf numFmtId="0" fontId="1" fillId="7" borderId="14" xfId="0" applyFont="1" applyFill="1" applyBorder="1" applyAlignment="1" applyProtection="1">
      <alignment horizontal="left" vertical="center" wrapText="1"/>
      <protection locked="0"/>
    </xf>
    <xf numFmtId="0" fontId="1" fillId="7" borderId="15" xfId="0" applyFont="1" applyFill="1" applyBorder="1" applyAlignment="1" applyProtection="1">
      <alignment horizontal="left" vertical="center" wrapText="1"/>
      <protection locked="0"/>
    </xf>
    <xf numFmtId="0" fontId="1" fillId="7" borderId="16" xfId="0" applyFont="1" applyFill="1" applyBorder="1" applyAlignment="1" applyProtection="1">
      <alignment horizontal="left" vertical="center" wrapText="1"/>
      <protection locked="0"/>
    </xf>
    <xf numFmtId="0" fontId="1" fillId="7" borderId="14" xfId="0" applyFont="1" applyFill="1" applyBorder="1" applyAlignment="1" applyProtection="1">
      <alignment vertical="center" wrapText="1"/>
      <protection locked="0"/>
    </xf>
    <xf numFmtId="0" fontId="1" fillId="7" borderId="15" xfId="0" applyFont="1" applyFill="1" applyBorder="1" applyAlignment="1" applyProtection="1">
      <alignment vertical="center" wrapText="1"/>
      <protection locked="0"/>
    </xf>
    <xf numFmtId="0" fontId="1" fillId="7" borderId="16" xfId="0" applyFont="1" applyFill="1" applyBorder="1" applyAlignment="1" applyProtection="1">
      <alignment vertical="center" wrapText="1"/>
      <protection locked="0"/>
    </xf>
    <xf numFmtId="0" fontId="1" fillId="0" borderId="9" xfId="0" applyFont="1" applyBorder="1" applyAlignment="1" applyProtection="1">
      <alignment horizontal="left" vertical="center"/>
    </xf>
    <xf numFmtId="0" fontId="1" fillId="0" borderId="10" xfId="0" applyFont="1" applyBorder="1" applyAlignment="1" applyProtection="1">
      <alignment horizontal="left" vertical="center"/>
    </xf>
    <xf numFmtId="0" fontId="1" fillId="0" borderId="12" xfId="0" applyFont="1" applyBorder="1" applyAlignment="1" applyProtection="1">
      <alignment horizontal="left" vertical="center"/>
    </xf>
    <xf numFmtId="0" fontId="1" fillId="0" borderId="36" xfId="0" applyFont="1" applyBorder="1" applyAlignment="1" applyProtection="1">
      <alignment horizontal="left" vertical="center"/>
    </xf>
    <xf numFmtId="0" fontId="1" fillId="0" borderId="37" xfId="0" applyFont="1" applyBorder="1" applyAlignment="1" applyProtection="1">
      <alignment horizontal="left" vertical="center"/>
    </xf>
    <xf numFmtId="0" fontId="1" fillId="0" borderId="40" xfId="0" applyFont="1" applyBorder="1" applyAlignment="1" applyProtection="1">
      <alignment horizontal="left" vertical="center"/>
    </xf>
    <xf numFmtId="0" fontId="1" fillId="0" borderId="39" xfId="0" applyFont="1" applyBorder="1" applyAlignment="1" applyProtection="1">
      <alignment horizontal="left" vertical="center"/>
    </xf>
  </cellXfs>
  <cellStyles count="1">
    <cellStyle name="Normální" xfId="0" builtinId="0"/>
  </cellStyles>
  <dxfs count="4"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colors>
    <mruColors>
      <color rgb="FFF2F48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tabSelected="1" zoomScaleNormal="100" workbookViewId="0">
      <selection activeCell="M19" sqref="M19"/>
    </sheetView>
  </sheetViews>
  <sheetFormatPr defaultRowHeight="14.25" x14ac:dyDescent="0.2"/>
  <cols>
    <col min="1" max="1" width="2.5703125" style="1" customWidth="1"/>
    <col min="2" max="2" width="13.140625" style="22" customWidth="1"/>
    <col min="3" max="3" width="10.140625" style="22" customWidth="1"/>
    <col min="4" max="4" width="16" style="22" customWidth="1"/>
    <col min="5" max="5" width="9.140625" style="22" customWidth="1"/>
    <col min="6" max="6" width="12" style="22" customWidth="1"/>
    <col min="7" max="7" width="6.140625" style="1" customWidth="1"/>
    <col min="8" max="8" width="8.5703125" style="1" customWidth="1"/>
    <col min="9" max="9" width="13.5703125" style="13" customWidth="1"/>
    <col min="10" max="10" width="9.7109375" style="1" customWidth="1"/>
    <col min="11" max="13" width="14.28515625" style="1" customWidth="1"/>
    <col min="14" max="16384" width="9.140625" style="2"/>
  </cols>
  <sheetData>
    <row r="1" spans="1:13" ht="14.25" customHeight="1" thickBot="1" x14ac:dyDescent="0.25">
      <c r="A1" s="56"/>
      <c r="B1" s="78" t="s">
        <v>50</v>
      </c>
      <c r="C1" s="79"/>
      <c r="D1" s="79"/>
      <c r="E1" s="79"/>
      <c r="F1" s="79"/>
      <c r="G1" s="79"/>
      <c r="H1" s="79"/>
      <c r="I1" s="79"/>
      <c r="J1" s="79"/>
      <c r="K1" s="80"/>
    </row>
    <row r="2" spans="1:13" ht="12" customHeight="1" thickBot="1" x14ac:dyDescent="0.25">
      <c r="B2" s="3"/>
      <c r="C2" s="3"/>
      <c r="D2" s="3"/>
      <c r="E2" s="3"/>
      <c r="F2" s="3"/>
      <c r="G2" s="4"/>
      <c r="H2" s="4"/>
      <c r="I2" s="5"/>
      <c r="J2" s="4"/>
    </row>
    <row r="3" spans="1:13" ht="42" customHeight="1" thickBot="1" x14ac:dyDescent="0.25">
      <c r="A3" s="6"/>
      <c r="B3" s="167" t="s">
        <v>33</v>
      </c>
      <c r="C3" s="168"/>
      <c r="D3" s="168"/>
      <c r="E3" s="168"/>
      <c r="F3" s="168"/>
      <c r="G3" s="169"/>
      <c r="H3" s="7" t="s">
        <v>0</v>
      </c>
      <c r="I3" s="8" t="s">
        <v>1</v>
      </c>
      <c r="J3" s="9" t="s">
        <v>2</v>
      </c>
      <c r="K3" s="8" t="s">
        <v>3</v>
      </c>
      <c r="L3" s="8" t="s">
        <v>18</v>
      </c>
      <c r="M3" s="8" t="s">
        <v>4</v>
      </c>
    </row>
    <row r="4" spans="1:13" ht="12.75" customHeight="1" x14ac:dyDescent="0.2">
      <c r="A4" s="93" t="s">
        <v>5</v>
      </c>
      <c r="B4" s="170" t="s">
        <v>51</v>
      </c>
      <c r="C4" s="171"/>
      <c r="D4" s="171"/>
      <c r="E4" s="171"/>
      <c r="F4" s="171"/>
      <c r="G4" s="171"/>
      <c r="H4" s="109">
        <v>30</v>
      </c>
      <c r="I4" s="111"/>
      <c r="J4" s="180"/>
      <c r="K4" s="116">
        <f>H4*I4</f>
        <v>0</v>
      </c>
      <c r="L4" s="118">
        <f>H4*(I4*J4/100)</f>
        <v>0</v>
      </c>
      <c r="M4" s="104">
        <f>IF(J4&gt;0,H4*I4*(J4/100+1),IF(I4&gt;0,"Zadejte DPH",0))</f>
        <v>0</v>
      </c>
    </row>
    <row r="5" spans="1:13" ht="14.25" customHeight="1" thickBot="1" x14ac:dyDescent="0.25">
      <c r="A5" s="94"/>
      <c r="B5" s="172"/>
      <c r="C5" s="173"/>
      <c r="D5" s="173"/>
      <c r="E5" s="173"/>
      <c r="F5" s="173"/>
      <c r="G5" s="173"/>
      <c r="H5" s="110"/>
      <c r="I5" s="112"/>
      <c r="J5" s="181"/>
      <c r="K5" s="117"/>
      <c r="L5" s="119"/>
      <c r="M5" s="105"/>
    </row>
    <row r="6" spans="1:13" ht="15" customHeight="1" thickBot="1" x14ac:dyDescent="0.25">
      <c r="A6" s="10"/>
      <c r="B6" s="11"/>
      <c r="C6" s="11"/>
      <c r="D6" s="174" t="s">
        <v>34</v>
      </c>
      <c r="E6" s="175"/>
      <c r="F6" s="175"/>
      <c r="G6" s="175"/>
      <c r="H6" s="175"/>
      <c r="I6" s="175"/>
      <c r="J6" s="176"/>
      <c r="K6" s="26">
        <f>SUM(K4:K5)</f>
        <v>0</v>
      </c>
      <c r="L6" s="27">
        <f>SUM(L4:L5)</f>
        <v>0</v>
      </c>
      <c r="M6" s="28">
        <f>SUM(M4:M5)</f>
        <v>0</v>
      </c>
    </row>
    <row r="7" spans="1:13" ht="12" customHeight="1" thickBot="1" x14ac:dyDescent="0.25">
      <c r="A7" s="10"/>
      <c r="B7" s="11"/>
      <c r="C7" s="11"/>
      <c r="D7" s="11"/>
      <c r="E7" s="11"/>
      <c r="F7" s="12"/>
      <c r="G7" s="12"/>
      <c r="H7" s="12"/>
      <c r="K7" s="14"/>
      <c r="L7" s="15"/>
      <c r="M7" s="16"/>
    </row>
    <row r="8" spans="1:13" ht="57.75" customHeight="1" thickBot="1" x14ac:dyDescent="0.25">
      <c r="A8" s="10"/>
      <c r="B8" s="106" t="s">
        <v>42</v>
      </c>
      <c r="C8" s="107"/>
      <c r="D8" s="107"/>
      <c r="E8" s="107"/>
      <c r="F8" s="107"/>
      <c r="G8" s="108"/>
      <c r="H8" s="8" t="s">
        <v>25</v>
      </c>
      <c r="I8" s="7" t="s">
        <v>6</v>
      </c>
      <c r="J8" s="9" t="s">
        <v>2</v>
      </c>
      <c r="K8" s="8" t="s">
        <v>3</v>
      </c>
      <c r="L8" s="8" t="s">
        <v>18</v>
      </c>
      <c r="M8" s="8" t="s">
        <v>4</v>
      </c>
    </row>
    <row r="9" spans="1:13" ht="14.25" customHeight="1" x14ac:dyDescent="0.2">
      <c r="A9" s="123" t="s">
        <v>7</v>
      </c>
      <c r="B9" s="182"/>
      <c r="C9" s="177" t="s">
        <v>8</v>
      </c>
      <c r="D9" s="178"/>
      <c r="E9" s="178"/>
      <c r="F9" s="178"/>
      <c r="G9" s="179"/>
      <c r="H9" s="35"/>
      <c r="I9" s="36"/>
      <c r="J9" s="57"/>
      <c r="K9" s="64">
        <f>H9*I9</f>
        <v>0</v>
      </c>
      <c r="L9" s="29">
        <f>H9*(I9*J9/100)</f>
        <v>0</v>
      </c>
      <c r="M9" s="30">
        <f>IF(J9&gt;0,H9*I9*(J9/100+1),IF(I9&gt;0,"Zadejte DPH",0))</f>
        <v>0</v>
      </c>
    </row>
    <row r="10" spans="1:13" ht="14.25" customHeight="1" thickBot="1" x14ac:dyDescent="0.25">
      <c r="A10" s="124"/>
      <c r="B10" s="183"/>
      <c r="C10" s="113" t="s">
        <v>19</v>
      </c>
      <c r="D10" s="114"/>
      <c r="E10" s="114"/>
      <c r="F10" s="114"/>
      <c r="G10" s="115"/>
      <c r="H10" s="38"/>
      <c r="I10" s="37"/>
      <c r="J10" s="58"/>
      <c r="K10" s="65">
        <f t="shared" ref="K10" si="0">H10*I10</f>
        <v>0</v>
      </c>
      <c r="L10" s="45">
        <f t="shared" ref="L10" si="1">H10*(I10*J10/100)</f>
        <v>0</v>
      </c>
      <c r="M10" s="46">
        <f t="shared" ref="M10" si="2">IF(J10&gt;0,H10*I10*(J10/100+1),IF(I10&gt;0,"Zadejte DPH",0))</f>
        <v>0</v>
      </c>
    </row>
    <row r="11" spans="1:13" ht="14.25" customHeight="1" thickBot="1" x14ac:dyDescent="0.25">
      <c r="A11" s="124"/>
      <c r="B11" s="183"/>
      <c r="C11" s="194" t="s">
        <v>23</v>
      </c>
      <c r="D11" s="195"/>
      <c r="E11" s="195"/>
      <c r="F11" s="195"/>
      <c r="G11" s="195"/>
      <c r="H11" s="196"/>
      <c r="I11" s="196"/>
      <c r="J11" s="196"/>
      <c r="K11" s="197"/>
      <c r="L11" s="197"/>
      <c r="M11" s="198"/>
    </row>
    <row r="12" spans="1:13" ht="14.25" customHeight="1" x14ac:dyDescent="0.2">
      <c r="A12" s="124"/>
      <c r="B12" s="183"/>
      <c r="C12" s="185"/>
      <c r="D12" s="186"/>
      <c r="E12" s="186"/>
      <c r="F12" s="186"/>
      <c r="G12" s="187"/>
      <c r="H12" s="55"/>
      <c r="I12" s="36"/>
      <c r="J12" s="59"/>
      <c r="K12" s="69">
        <f>H12*I12</f>
        <v>0</v>
      </c>
      <c r="L12" s="29">
        <f>H12*(I12*J12/100)</f>
        <v>0</v>
      </c>
      <c r="M12" s="30">
        <f>IF(J12&gt;0,H12*I12*(J12/100+1),IF(I12&gt;0,"Zadejte DPH",0))</f>
        <v>0</v>
      </c>
    </row>
    <row r="13" spans="1:13" ht="14.25" customHeight="1" x14ac:dyDescent="0.2">
      <c r="A13" s="124"/>
      <c r="B13" s="183"/>
      <c r="C13" s="188"/>
      <c r="D13" s="189"/>
      <c r="E13" s="189"/>
      <c r="F13" s="189"/>
      <c r="G13" s="190"/>
      <c r="H13" s="41"/>
      <c r="I13" s="37"/>
      <c r="J13" s="60"/>
      <c r="K13" s="42">
        <f>H13*I13</f>
        <v>0</v>
      </c>
      <c r="L13" s="31">
        <f t="shared" ref="L13:L14" si="3">H13*(I13*J13/100)</f>
        <v>0</v>
      </c>
      <c r="M13" s="32">
        <f t="shared" ref="M13:M14" si="4">IF(J13&gt;0,H13*I13*(J13/100+1),IF(I13&gt;0,"Zadejte DPH",0))</f>
        <v>0</v>
      </c>
    </row>
    <row r="14" spans="1:13" ht="14.25" customHeight="1" thickBot="1" x14ac:dyDescent="0.25">
      <c r="A14" s="125"/>
      <c r="B14" s="184"/>
      <c r="C14" s="191"/>
      <c r="D14" s="192"/>
      <c r="E14" s="192"/>
      <c r="F14" s="192"/>
      <c r="G14" s="193"/>
      <c r="H14" s="38"/>
      <c r="I14" s="39"/>
      <c r="J14" s="61"/>
      <c r="K14" s="65">
        <f t="shared" ref="K13:K14" si="5">H14*I14</f>
        <v>0</v>
      </c>
      <c r="L14" s="45">
        <f t="shared" si="3"/>
        <v>0</v>
      </c>
      <c r="M14" s="46">
        <f t="shared" si="4"/>
        <v>0</v>
      </c>
    </row>
    <row r="15" spans="1:13" ht="15" customHeight="1" thickBot="1" x14ac:dyDescent="0.25">
      <c r="A15" s="11"/>
      <c r="B15" s="17"/>
      <c r="C15" s="17"/>
      <c r="D15" s="90" t="s">
        <v>22</v>
      </c>
      <c r="E15" s="91"/>
      <c r="F15" s="91"/>
      <c r="G15" s="91"/>
      <c r="H15" s="91"/>
      <c r="I15" s="91"/>
      <c r="J15" s="92"/>
      <c r="K15" s="33">
        <f>SUM(K9:K14)</f>
        <v>0</v>
      </c>
      <c r="L15" s="44">
        <f>SUM(L9:L14)</f>
        <v>0</v>
      </c>
      <c r="M15" s="26">
        <f>SUM(M9:M14)</f>
        <v>0</v>
      </c>
    </row>
    <row r="16" spans="1:13" ht="12" customHeight="1" thickBot="1" x14ac:dyDescent="0.25">
      <c r="A16" s="11"/>
      <c r="B16" s="18"/>
      <c r="C16" s="18"/>
      <c r="D16" s="19"/>
      <c r="E16" s="19"/>
      <c r="F16" s="19"/>
      <c r="G16" s="19"/>
      <c r="H16" s="19"/>
      <c r="I16" s="19"/>
      <c r="J16" s="19"/>
      <c r="K16" s="20"/>
      <c r="L16" s="21"/>
      <c r="M16" s="21"/>
    </row>
    <row r="17" spans="1:13" ht="17.25" customHeight="1" thickBot="1" x14ac:dyDescent="0.25">
      <c r="B17" s="204" t="s">
        <v>36</v>
      </c>
      <c r="C17" s="205"/>
      <c r="D17" s="205"/>
      <c r="E17" s="205"/>
      <c r="F17" s="205"/>
      <c r="G17" s="205"/>
      <c r="H17" s="205"/>
      <c r="I17" s="205"/>
      <c r="J17" s="206"/>
      <c r="K17" s="34">
        <f>SUM(IFERROR(K6,0),IFERROR(K15,0),IFERROR(#REF!,0),IFERROR(#REF!,0))</f>
        <v>0</v>
      </c>
      <c r="L17" s="34">
        <f>SUM(IFERROR(L6,0),IFERROR(L15,0),IFERROR(#REF!,0),IFERROR(#REF!,0))</f>
        <v>0</v>
      </c>
      <c r="M17" s="34">
        <f>SUM(IFERROR(M6,0),IFERROR(M15,0),IFERROR(#REF!,0),IFERROR(#REF!,0))</f>
        <v>0</v>
      </c>
    </row>
    <row r="18" spans="1:13" ht="15.75" thickBot="1" x14ac:dyDescent="0.3">
      <c r="B18" s="218" t="s">
        <v>9</v>
      </c>
      <c r="C18" s="218"/>
      <c r="D18" s="218"/>
      <c r="E18" s="23"/>
      <c r="F18" s="23"/>
    </row>
    <row r="19" spans="1:13" ht="36.75" customHeight="1" thickBot="1" x14ac:dyDescent="0.25">
      <c r="A19" s="199" t="s">
        <v>10</v>
      </c>
      <c r="B19" s="146" t="s">
        <v>11</v>
      </c>
      <c r="C19" s="147"/>
      <c r="D19" s="148"/>
      <c r="E19" s="47" t="s">
        <v>26</v>
      </c>
      <c r="F19" s="48" t="s">
        <v>2</v>
      </c>
      <c r="G19" s="219" t="s">
        <v>18</v>
      </c>
      <c r="H19" s="219"/>
      <c r="I19" s="49" t="s">
        <v>27</v>
      </c>
      <c r="K19" s="43"/>
      <c r="L19" s="43"/>
      <c r="M19" s="43"/>
    </row>
    <row r="20" spans="1:13" ht="24.95" customHeight="1" thickBot="1" x14ac:dyDescent="0.25">
      <c r="A20" s="200"/>
      <c r="B20" s="101" t="s">
        <v>30</v>
      </c>
      <c r="C20" s="102"/>
      <c r="D20" s="103"/>
      <c r="E20" s="50"/>
      <c r="F20" s="62"/>
      <c r="G20" s="158">
        <f>I20-E20</f>
        <v>0</v>
      </c>
      <c r="H20" s="158"/>
      <c r="I20" s="51">
        <f>E20*(F20/100+1)</f>
        <v>0</v>
      </c>
      <c r="K20" s="43"/>
      <c r="L20" s="43"/>
      <c r="M20" s="43"/>
    </row>
    <row r="21" spans="1:13" ht="24.95" customHeight="1" x14ac:dyDescent="0.2">
      <c r="A21" s="200"/>
      <c r="B21" s="214" t="s">
        <v>29</v>
      </c>
      <c r="C21" s="163" t="s">
        <v>28</v>
      </c>
      <c r="D21" s="213"/>
      <c r="E21" s="52"/>
      <c r="F21" s="63"/>
      <c r="G21" s="159">
        <f>I21-E21</f>
        <v>0</v>
      </c>
      <c r="H21" s="159"/>
      <c r="I21" s="53">
        <f>E21*(F21/100+1)</f>
        <v>0</v>
      </c>
      <c r="K21" s="43"/>
      <c r="L21" s="43"/>
      <c r="M21" s="43"/>
    </row>
    <row r="22" spans="1:13" ht="24.95" customHeight="1" thickBot="1" x14ac:dyDescent="0.25">
      <c r="A22" s="200"/>
      <c r="B22" s="215"/>
      <c r="C22" s="216" t="s">
        <v>24</v>
      </c>
      <c r="D22" s="217"/>
      <c r="E22" s="52"/>
      <c r="F22" s="63"/>
      <c r="G22" s="159">
        <f t="shared" ref="G22:G25" si="6">I22-E22</f>
        <v>0</v>
      </c>
      <c r="H22" s="159"/>
      <c r="I22" s="53">
        <f t="shared" ref="I22:I25" si="7">E22*(F22/100+1)</f>
        <v>0</v>
      </c>
      <c r="K22" s="43"/>
      <c r="L22" s="43"/>
      <c r="M22" s="43"/>
    </row>
    <row r="23" spans="1:13" ht="24.95" customHeight="1" thickBot="1" x14ac:dyDescent="0.25">
      <c r="A23" s="200"/>
      <c r="B23" s="160" t="s">
        <v>31</v>
      </c>
      <c r="C23" s="163" t="s">
        <v>32</v>
      </c>
      <c r="D23" s="164"/>
      <c r="E23" s="40"/>
      <c r="F23" s="63"/>
      <c r="G23" s="159">
        <f>I23-E23</f>
        <v>0</v>
      </c>
      <c r="H23" s="159"/>
      <c r="I23" s="53">
        <f>E23*(F23/100+1)</f>
        <v>0</v>
      </c>
      <c r="K23" s="149" t="s">
        <v>35</v>
      </c>
      <c r="L23" s="150"/>
      <c r="M23" s="151"/>
    </row>
    <row r="24" spans="1:13" ht="24.95" customHeight="1" x14ac:dyDescent="0.2">
      <c r="A24" s="200"/>
      <c r="B24" s="161"/>
      <c r="C24" s="202" t="s">
        <v>28</v>
      </c>
      <c r="D24" s="203"/>
      <c r="E24" s="40"/>
      <c r="F24" s="63"/>
      <c r="G24" s="159">
        <f>I24-E24</f>
        <v>0</v>
      </c>
      <c r="H24" s="159"/>
      <c r="I24" s="53">
        <f>E24*(F24/100+1)</f>
        <v>0</v>
      </c>
      <c r="K24" s="152" t="s">
        <v>49</v>
      </c>
      <c r="L24" s="153"/>
      <c r="M24" s="154"/>
    </row>
    <row r="25" spans="1:13" ht="24.95" customHeight="1" thickBot="1" x14ac:dyDescent="0.25">
      <c r="A25" s="200"/>
      <c r="B25" s="162"/>
      <c r="C25" s="165" t="s">
        <v>24</v>
      </c>
      <c r="D25" s="166"/>
      <c r="E25" s="40"/>
      <c r="F25" s="63"/>
      <c r="G25" s="159">
        <f t="shared" si="6"/>
        <v>0</v>
      </c>
      <c r="H25" s="159"/>
      <c r="I25" s="53">
        <f t="shared" si="7"/>
        <v>0</v>
      </c>
      <c r="K25" s="155"/>
      <c r="L25" s="156"/>
      <c r="M25" s="157"/>
    </row>
    <row r="26" spans="1:13" ht="24.95" customHeight="1" thickBot="1" x14ac:dyDescent="0.25">
      <c r="A26" s="200"/>
      <c r="B26" s="207" t="s">
        <v>12</v>
      </c>
      <c r="C26" s="208"/>
      <c r="D26" s="209"/>
      <c r="E26" s="129"/>
      <c r="F26" s="130"/>
      <c r="G26" s="130"/>
      <c r="H26" s="130"/>
      <c r="I26" s="131"/>
      <c r="K26" s="43"/>
      <c r="L26" s="43"/>
      <c r="M26" s="43"/>
    </row>
    <row r="27" spans="1:13" ht="15.75" customHeight="1" thickBot="1" x14ac:dyDescent="0.25">
      <c r="A27" s="201"/>
      <c r="B27" s="210" t="s">
        <v>13</v>
      </c>
      <c r="C27" s="211"/>
      <c r="D27" s="212"/>
      <c r="E27" s="126"/>
      <c r="F27" s="127"/>
      <c r="G27" s="127"/>
      <c r="H27" s="127"/>
      <c r="I27" s="128"/>
      <c r="K27" s="43"/>
      <c r="L27" s="43"/>
      <c r="M27" s="43"/>
    </row>
    <row r="28" spans="1:13" ht="12" customHeight="1" thickBot="1" x14ac:dyDescent="0.3">
      <c r="A28" s="10"/>
      <c r="B28" s="24"/>
      <c r="C28" s="24"/>
      <c r="D28" s="24"/>
      <c r="E28" s="12"/>
      <c r="F28" s="12"/>
      <c r="G28" s="12"/>
      <c r="H28" s="25"/>
    </row>
    <row r="29" spans="1:13" ht="15" customHeight="1" x14ac:dyDescent="0.2">
      <c r="A29" s="120" t="s">
        <v>40</v>
      </c>
      <c r="B29" s="121"/>
      <c r="C29" s="121"/>
      <c r="D29" s="121"/>
      <c r="E29" s="121"/>
      <c r="F29" s="121"/>
      <c r="G29" s="121"/>
      <c r="H29" s="121"/>
      <c r="I29" s="121"/>
      <c r="J29" s="121"/>
      <c r="K29" s="121"/>
      <c r="L29" s="121"/>
      <c r="M29" s="122"/>
    </row>
    <row r="30" spans="1:13" ht="15" customHeight="1" x14ac:dyDescent="0.2">
      <c r="A30" s="81" t="s">
        <v>41</v>
      </c>
      <c r="B30" s="82"/>
      <c r="C30" s="82"/>
      <c r="D30" s="82"/>
      <c r="E30" s="82"/>
      <c r="F30" s="82"/>
      <c r="G30" s="82"/>
      <c r="H30" s="82"/>
      <c r="I30" s="82"/>
      <c r="J30" s="82"/>
      <c r="K30" s="82"/>
      <c r="L30" s="82"/>
      <c r="M30" s="83"/>
    </row>
    <row r="31" spans="1:13" ht="15" customHeight="1" thickBot="1" x14ac:dyDescent="0.25">
      <c r="A31" s="84" t="s">
        <v>20</v>
      </c>
      <c r="B31" s="85"/>
      <c r="C31" s="85"/>
      <c r="D31" s="85"/>
      <c r="E31" s="85"/>
      <c r="F31" s="85"/>
      <c r="G31" s="85"/>
      <c r="H31" s="85"/>
      <c r="I31" s="85"/>
      <c r="J31" s="85"/>
      <c r="K31" s="85"/>
      <c r="L31" s="85"/>
      <c r="M31" s="86"/>
    </row>
    <row r="32" spans="1:13" ht="12" customHeight="1" thickBot="1" x14ac:dyDescent="0.25"/>
    <row r="33" spans="1:13" ht="15" customHeight="1" x14ac:dyDescent="0.2">
      <c r="A33" s="95" t="s">
        <v>43</v>
      </c>
      <c r="B33" s="96"/>
      <c r="C33" s="96"/>
      <c r="D33" s="96"/>
      <c r="E33" s="96"/>
      <c r="F33" s="96"/>
      <c r="G33" s="96"/>
      <c r="H33" s="96"/>
      <c r="I33" s="96"/>
      <c r="J33" s="97"/>
    </row>
    <row r="34" spans="1:13" ht="15" customHeight="1" thickBot="1" x14ac:dyDescent="0.25">
      <c r="A34" s="98" t="s">
        <v>44</v>
      </c>
      <c r="B34" s="99"/>
      <c r="C34" s="99"/>
      <c r="D34" s="99"/>
      <c r="E34" s="99"/>
      <c r="F34" s="99"/>
      <c r="G34" s="99"/>
      <c r="H34" s="99"/>
      <c r="I34" s="99"/>
      <c r="J34" s="100"/>
    </row>
    <row r="35" spans="1:13" ht="12" customHeight="1" thickBot="1" x14ac:dyDescent="0.25"/>
    <row r="36" spans="1:13" ht="15.75" thickBot="1" x14ac:dyDescent="0.3">
      <c r="A36" s="138" t="s">
        <v>14</v>
      </c>
      <c r="B36" s="139"/>
      <c r="C36" s="139"/>
      <c r="D36" s="132"/>
      <c r="E36" s="133"/>
      <c r="F36" s="133"/>
      <c r="G36" s="134"/>
      <c r="I36" s="144" t="s">
        <v>15</v>
      </c>
      <c r="J36" s="145"/>
      <c r="K36" s="142"/>
      <c r="L36" s="142"/>
      <c r="M36" s="143"/>
    </row>
    <row r="37" spans="1:13" ht="15.75" thickBot="1" x14ac:dyDescent="0.25">
      <c r="A37" s="140"/>
      <c r="B37" s="141"/>
      <c r="C37" s="141"/>
      <c r="D37" s="135"/>
      <c r="E37" s="136"/>
      <c r="F37" s="136"/>
      <c r="G37" s="137"/>
      <c r="I37" s="234" t="s">
        <v>21</v>
      </c>
      <c r="J37" s="235"/>
      <c r="K37" s="142"/>
      <c r="L37" s="142"/>
      <c r="M37" s="143"/>
    </row>
    <row r="38" spans="1:13" ht="15" customHeight="1" x14ac:dyDescent="0.2">
      <c r="A38" s="254" t="s">
        <v>16</v>
      </c>
      <c r="B38" s="255"/>
      <c r="C38" s="256"/>
      <c r="D38" s="222"/>
      <c r="E38" s="223"/>
      <c r="F38" s="223"/>
      <c r="G38" s="224"/>
      <c r="I38" s="220" t="s">
        <v>16</v>
      </c>
      <c r="J38" s="221"/>
      <c r="K38" s="87"/>
      <c r="L38" s="88"/>
      <c r="M38" s="89"/>
    </row>
    <row r="39" spans="1:13" x14ac:dyDescent="0.2">
      <c r="A39" s="228"/>
      <c r="B39" s="229"/>
      <c r="C39" s="230"/>
      <c r="D39" s="242"/>
      <c r="E39" s="243"/>
      <c r="F39" s="243"/>
      <c r="G39" s="244"/>
      <c r="I39" s="257"/>
      <c r="J39" s="258"/>
      <c r="K39" s="70"/>
      <c r="L39" s="71"/>
      <c r="M39" s="72"/>
    </row>
    <row r="40" spans="1:13" x14ac:dyDescent="0.2">
      <c r="A40" s="228"/>
      <c r="B40" s="229"/>
      <c r="C40" s="230"/>
      <c r="D40" s="242"/>
      <c r="E40" s="243"/>
      <c r="F40" s="243"/>
      <c r="G40" s="244"/>
      <c r="I40" s="259"/>
      <c r="J40" s="260"/>
      <c r="K40" s="70"/>
      <c r="L40" s="71"/>
      <c r="M40" s="72"/>
    </row>
    <row r="41" spans="1:13" ht="15" customHeight="1" x14ac:dyDescent="0.2">
      <c r="A41" s="231" t="s">
        <v>37</v>
      </c>
      <c r="B41" s="232"/>
      <c r="C41" s="233"/>
      <c r="D41" s="248"/>
      <c r="E41" s="249"/>
      <c r="F41" s="249"/>
      <c r="G41" s="250"/>
      <c r="I41" s="231" t="s">
        <v>37</v>
      </c>
      <c r="J41" s="233"/>
      <c r="K41" s="251"/>
      <c r="L41" s="252"/>
      <c r="M41" s="253"/>
    </row>
    <row r="42" spans="1:13" ht="15" customHeight="1" x14ac:dyDescent="0.2">
      <c r="A42" s="236" t="s">
        <v>38</v>
      </c>
      <c r="B42" s="237"/>
      <c r="C42" s="238"/>
      <c r="D42" s="225"/>
      <c r="E42" s="226"/>
      <c r="F42" s="226"/>
      <c r="G42" s="227"/>
      <c r="I42" s="231" t="s">
        <v>38</v>
      </c>
      <c r="J42" s="233"/>
      <c r="K42" s="70"/>
      <c r="L42" s="71"/>
      <c r="M42" s="72"/>
    </row>
    <row r="43" spans="1:13" ht="15" customHeight="1" thickBot="1" x14ac:dyDescent="0.25">
      <c r="A43" s="239" t="s">
        <v>39</v>
      </c>
      <c r="B43" s="240"/>
      <c r="C43" s="241"/>
      <c r="D43" s="245"/>
      <c r="E43" s="246"/>
      <c r="F43" s="246"/>
      <c r="G43" s="247"/>
      <c r="I43" s="231" t="s">
        <v>39</v>
      </c>
      <c r="J43" s="233"/>
      <c r="K43" s="70"/>
      <c r="L43" s="71"/>
      <c r="M43" s="72"/>
    </row>
    <row r="44" spans="1:13" ht="33" customHeight="1" thickBot="1" x14ac:dyDescent="0.25">
      <c r="A44" s="25"/>
      <c r="B44" s="25"/>
      <c r="C44" s="25"/>
      <c r="D44" s="54"/>
      <c r="E44" s="54"/>
      <c r="F44" s="54"/>
      <c r="G44" s="54"/>
      <c r="I44" s="76" t="s">
        <v>17</v>
      </c>
      <c r="J44" s="77"/>
      <c r="K44" s="73"/>
      <c r="L44" s="74"/>
      <c r="M44" s="75"/>
    </row>
    <row r="45" spans="1:13" ht="12" customHeight="1" x14ac:dyDescent="0.2"/>
  </sheetData>
  <sheetProtection algorithmName="SHA-512" hashValue="lNSYn3wE9zqfavUHv+psYs7WW+WcnMMeaM5CS8ASS3EbNEg29PtHBWq1xiyXFSiUzR9uEHZjrcgGuH5iS98mkA==" saltValue="EkUkT2kw8JwO3baGZJWwZw==" spinCount="100000" sheet="1" objects="1" scenarios="1"/>
  <mergeCells count="81">
    <mergeCell ref="K37:M37"/>
    <mergeCell ref="I37:J37"/>
    <mergeCell ref="A42:C42"/>
    <mergeCell ref="A43:C43"/>
    <mergeCell ref="D40:G40"/>
    <mergeCell ref="D43:G43"/>
    <mergeCell ref="D39:G39"/>
    <mergeCell ref="K39:M39"/>
    <mergeCell ref="K40:M40"/>
    <mergeCell ref="D41:G41"/>
    <mergeCell ref="I41:J41"/>
    <mergeCell ref="K41:M41"/>
    <mergeCell ref="A38:C38"/>
    <mergeCell ref="I42:J42"/>
    <mergeCell ref="I43:J43"/>
    <mergeCell ref="I39:J40"/>
    <mergeCell ref="B18:D18"/>
    <mergeCell ref="G19:H19"/>
    <mergeCell ref="I38:J38"/>
    <mergeCell ref="D38:G38"/>
    <mergeCell ref="D42:G42"/>
    <mergeCell ref="A39:C40"/>
    <mergeCell ref="A41:C41"/>
    <mergeCell ref="B3:G3"/>
    <mergeCell ref="B4:G5"/>
    <mergeCell ref="D6:J6"/>
    <mergeCell ref="C9:G9"/>
    <mergeCell ref="J4:J5"/>
    <mergeCell ref="B9:B14"/>
    <mergeCell ref="C12:G12"/>
    <mergeCell ref="C13:G13"/>
    <mergeCell ref="C14:G14"/>
    <mergeCell ref="C11:M11"/>
    <mergeCell ref="D36:G37"/>
    <mergeCell ref="A36:C37"/>
    <mergeCell ref="K36:M36"/>
    <mergeCell ref="I36:J36"/>
    <mergeCell ref="B19:D19"/>
    <mergeCell ref="K23:M23"/>
    <mergeCell ref="K24:M25"/>
    <mergeCell ref="G20:H20"/>
    <mergeCell ref="G25:H25"/>
    <mergeCell ref="B23:B25"/>
    <mergeCell ref="C23:D23"/>
    <mergeCell ref="C25:D25"/>
    <mergeCell ref="G22:H22"/>
    <mergeCell ref="A19:A27"/>
    <mergeCell ref="C24:D24"/>
    <mergeCell ref="G24:H24"/>
    <mergeCell ref="I4:I5"/>
    <mergeCell ref="C10:G10"/>
    <mergeCell ref="K4:K5"/>
    <mergeCell ref="L4:L5"/>
    <mergeCell ref="A29:M29"/>
    <mergeCell ref="A9:A14"/>
    <mergeCell ref="E27:I27"/>
    <mergeCell ref="E26:I26"/>
    <mergeCell ref="B17:J17"/>
    <mergeCell ref="B26:D26"/>
    <mergeCell ref="B27:D27"/>
    <mergeCell ref="G23:H23"/>
    <mergeCell ref="C21:D21"/>
    <mergeCell ref="B21:B22"/>
    <mergeCell ref="C22:D22"/>
    <mergeCell ref="G21:H21"/>
    <mergeCell ref="K42:M42"/>
    <mergeCell ref="K43:M43"/>
    <mergeCell ref="K44:M44"/>
    <mergeCell ref="I44:J44"/>
    <mergeCell ref="B1:K1"/>
    <mergeCell ref="A30:M30"/>
    <mergeCell ref="A31:M31"/>
    <mergeCell ref="K38:M38"/>
    <mergeCell ref="D15:J15"/>
    <mergeCell ref="A4:A5"/>
    <mergeCell ref="A33:J33"/>
    <mergeCell ref="A34:J34"/>
    <mergeCell ref="B20:D20"/>
    <mergeCell ref="M4:M5"/>
    <mergeCell ref="B8:G8"/>
    <mergeCell ref="H4:H5"/>
  </mergeCells>
  <conditionalFormatting sqref="M4:M5">
    <cfRule type="containsText" dxfId="3" priority="3" operator="containsText" text="Zadejte DPH">
      <formula>NOT(ISERROR(SEARCH("Zadejte DPH",M4)))</formula>
    </cfRule>
    <cfRule type="cellIs" dxfId="2" priority="4" operator="equal">
      <formula>"Chybná DPH"</formula>
    </cfRule>
  </conditionalFormatting>
  <conditionalFormatting sqref="M9:M10">
    <cfRule type="containsText" dxfId="1" priority="2" operator="containsText" text="Zadejte DPH">
      <formula>NOT(ISERROR(SEARCH("Zadejte DPH",M9)))</formula>
    </cfRule>
  </conditionalFormatting>
  <conditionalFormatting sqref="M12:M14">
    <cfRule type="containsText" dxfId="0" priority="1" operator="containsText" text="Zadejte DPH">
      <formula>NOT(ISERROR(SEARCH("Zadejte DPH",M12)))</formula>
    </cfRule>
  </conditionalFormatting>
  <printOptions horizontalCentered="1"/>
  <pageMargins left="7.874015748031496E-2" right="7.874015748031496E-2" top="0.39370078740157483" bottom="0.59055118110236227" header="0.31496062992125984" footer="0.31496062992125984"/>
  <pageSetup paperSize="9" orientation="landscape" r:id="rId1"/>
  <headerFooter>
    <oddFooter>&amp;L&amp;F&amp;RStránka &amp;P z &amp;N</oddFooter>
  </headerFooter>
  <rowBreaks count="1" manualBreakCount="1">
    <brk id="17" max="16383" man="1"/>
  </rowBreaks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DropDown="1" showInputMessage="1" showErrorMessage="1" error="Platné sazby DPH:_x000a_21 % - základní sazba_x000a_15 % - první snížená sazba_x000a_10 % - druhá snížená sazba_x000a_Uveďte platnou hodnotu!">
          <x14:formula1>
            <xm:f>'Pomocná data'!$B$2:$B$4</xm:f>
          </x14:formula1>
          <xm:sqref>J12:J14 F20:F25 J4:J5 J9:J10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workbookViewId="0"/>
  </sheetViews>
  <sheetFormatPr defaultRowHeight="15" x14ac:dyDescent="0.25"/>
  <cols>
    <col min="1" max="1" width="18.85546875" bestFit="1" customWidth="1"/>
  </cols>
  <sheetData>
    <row r="1" spans="1:2" x14ac:dyDescent="0.25">
      <c r="A1" s="66" t="s">
        <v>45</v>
      </c>
      <c r="B1" s="67"/>
    </row>
    <row r="2" spans="1:2" x14ac:dyDescent="0.25">
      <c r="A2" s="67" t="s">
        <v>46</v>
      </c>
      <c r="B2" s="68">
        <v>21</v>
      </c>
    </row>
    <row r="3" spans="1:2" x14ac:dyDescent="0.25">
      <c r="A3" s="67" t="s">
        <v>47</v>
      </c>
      <c r="B3" s="68">
        <v>15</v>
      </c>
    </row>
    <row r="4" spans="1:2" x14ac:dyDescent="0.25">
      <c r="A4" s="67" t="s">
        <v>48</v>
      </c>
      <c r="B4" s="68">
        <v>10</v>
      </c>
    </row>
  </sheetData>
  <sheetProtection password="D305" sheet="1" objects="1" scenarios="1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Tabulka pro výpočet ceny</vt:lpstr>
      <vt:lpstr>Pomocná data</vt:lpstr>
    </vt:vector>
  </TitlesOfParts>
  <Company>FN Brno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Mášová Lenka</dc:creator>
  <cp:lastModifiedBy>Keršnerová Lenka</cp:lastModifiedBy>
  <cp:lastPrinted>2020-12-07T14:14:38Z</cp:lastPrinted>
  <dcterms:created xsi:type="dcterms:W3CDTF">2019-09-24T11:59:36Z</dcterms:created>
  <dcterms:modified xsi:type="dcterms:W3CDTF">2020-12-11T12:14:43Z</dcterms:modified>
</cp:coreProperties>
</file>