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Spol_1841\home_1841\17_AKVIZICE\Veřejné zakázky 2021\03. Tonery\NEN\"/>
    </mc:Choice>
  </mc:AlternateContent>
  <workbookProtection workbookPassword="86C7" lockStructure="1"/>
  <bookViews>
    <workbookView xWindow="105" yWindow="120" windowWidth="17925" windowHeight="12000"/>
  </bookViews>
  <sheets>
    <sheet name="Objednávka nákup" sheetId="6" r:id="rId1"/>
    <sheet name="List2" sheetId="2" r:id="rId2"/>
    <sheet name="Lis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2" i="6" l="1"/>
  <c r="K43" i="6"/>
  <c r="K44" i="6"/>
  <c r="K45" i="6"/>
  <c r="L42" i="6"/>
  <c r="L43" i="6"/>
  <c r="L44" i="6"/>
  <c r="L45" i="6"/>
  <c r="K46" i="6"/>
  <c r="L46" i="6"/>
  <c r="K47" i="6"/>
  <c r="L47" i="6"/>
  <c r="K48" i="6"/>
  <c r="L48" i="6"/>
  <c r="K49" i="6"/>
  <c r="L49" i="6"/>
  <c r="L41" i="6" l="1"/>
  <c r="J50" i="6" s="1"/>
  <c r="K41" i="6"/>
</calcChain>
</file>

<file path=xl/sharedStrings.xml><?xml version="1.0" encoding="utf-8"?>
<sst xmlns="http://schemas.openxmlformats.org/spreadsheetml/2006/main" count="87" uniqueCount="80">
  <si>
    <t>160 00 PRAHA 6</t>
  </si>
  <si>
    <t>Česká republika - Ministerstvo obrany</t>
  </si>
  <si>
    <t>Tychonova 1  Praha 6</t>
  </si>
  <si>
    <t>DIČ:  CZ 60162694</t>
  </si>
  <si>
    <t>Zaměstnanec pověřený jednáním:</t>
  </si>
  <si>
    <t>Úhrada:  bankovním převodem</t>
  </si>
  <si>
    <t>Daňový doklad zašlete/předejte přebírajícímu</t>
  </si>
  <si>
    <t xml:space="preserve"> </t>
  </si>
  <si>
    <t>Kont. osoba:</t>
  </si>
  <si>
    <t>Odběratel neposkytuje zálohové platby.</t>
  </si>
  <si>
    <t>Jehož jménem jedná:</t>
  </si>
  <si>
    <t>DIČ:</t>
  </si>
  <si>
    <t>Číslo účtu:</t>
  </si>
  <si>
    <t>Kontaktní osoba:</t>
  </si>
  <si>
    <t>email:</t>
  </si>
  <si>
    <t>tel.:</t>
  </si>
  <si>
    <t>v souladu s ustanovením  § 1746 odst. 2 zákona č. 89/2012 Sb., Občanský zákoník.</t>
  </si>
  <si>
    <t>Smluvní podmínky:</t>
  </si>
  <si>
    <t xml:space="preserve">Objednáváme u Vás: </t>
  </si>
  <si>
    <t>P.č.</t>
  </si>
  <si>
    <t>npor. Bc. Hiža Marek,
tel. 973 230 816, mob. 725 564 178</t>
  </si>
  <si>
    <t>prap. Hlinský Petr, 
tel. 973 230 824, mob. 725 566 456</t>
  </si>
  <si>
    <t>rtm. Veselý Ondřej,
tel. 973 230 837</t>
  </si>
  <si>
    <t>nrtm. Kočí Vladimír,
tel. 973 230 837, mob. 725 566 334</t>
  </si>
  <si>
    <t>nrtm. Lidmilová Pavlína,
tel. 973 230 832</t>
  </si>
  <si>
    <t>rtm. Kovařík Petr,
tel. 973 230 817, mob. 725 565 283</t>
  </si>
  <si>
    <t>rtm. Vokněr Jan,
tel. 973 230 818, mob. 724 005 973</t>
  </si>
  <si>
    <t>rtm. Koudelka Jiří,
tel. 973 230 812, mob. 725 566 303</t>
  </si>
  <si>
    <t>npor. Ing. Pospíšil Marek,
tel. 973 230 461, mob. 606 670 125</t>
  </si>
  <si>
    <t>Ing. Mláka Juraj,
tel. 973 230 464</t>
  </si>
  <si>
    <t>Bankovní spojení: 404881/0710,  ČNB pob. 701 Praha 1</t>
  </si>
  <si>
    <t>1.</t>
  </si>
  <si>
    <t>Provozovna poskytovatele služby</t>
  </si>
  <si>
    <r>
      <t>Místo plnění:</t>
    </r>
    <r>
      <rPr>
        <sz val="10"/>
        <rFont val="Arial CE"/>
      </rPr>
      <t/>
    </r>
  </si>
  <si>
    <t>Objednatel :</t>
  </si>
  <si>
    <t xml:space="preserve">Objednatel
Datum:   </t>
  </si>
  <si>
    <t>Termín plnění</t>
  </si>
  <si>
    <t>Splatnost faktury: 30 dnů od doručení. Fakturu zašlete/předejte přebírajícímu na adresu uvedenou u objednatele - viz záhlaví objednávky. Faktura se považuje za uhrazenou okamžikem odepsání fakturované částky z účtu objednatele a jejím směrováním na účet dodvatele.</t>
  </si>
  <si>
    <t>Specifikace zboží</t>
  </si>
  <si>
    <t>Cena celkem vč. DPH v Kč:</t>
  </si>
  <si>
    <t xml:space="preserve">Uvedená cena zahrnuje náklady spojené s dodáním zboží dle  této objednávky včetně všech souvisejících nákladů a je stanovena jako nejvýše přípustná. </t>
  </si>
  <si>
    <t>Dodavatel</t>
  </si>
  <si>
    <t>Dodavatel                                                                              Datum:</t>
  </si>
  <si>
    <t xml:space="preserve">Daňový doklad (dále jen "faktura") musí obsahovat všechny náležitosti § 29 zák. 235/2004 Sb.  Právo fakturovat provedení školení vzniká dodavateli po jeho řádném provedení a převzetí objednatelem. Na faktuře musí být jako objednatel uvedena Česká republika-Ministerstvo obrany s plnou adresou z hlavičky této objednávky.  </t>
  </si>
  <si>
    <t>prap. Olejník Michal,
tel. 973 230 827, mob. 725 566 314</t>
  </si>
  <si>
    <t xml:space="preserve">Práva z vadného plnění  s dodáním zboží se řídí ustanovením § 1914 a následujících občanského zákoníku. </t>
  </si>
  <si>
    <t>V případě prodlení dodavatele s dodáním zboží ve sjednané lhůtě a odstraněním zjištěných a prokázaných vad zboží je dodavatel povinen zaplatit objednateli za včas nedodané zboží smluvní pokutu ve výši 0,2 % z ceny uvedené v objednávce za každý započatý den prodlení, až do řádného splnění závazku a nebo odstranění vady.</t>
  </si>
  <si>
    <t>DPH 21 %              v Kč</t>
  </si>
  <si>
    <t xml:space="preserve">Pokud budou u dodavatele zdanitelného plnění shledány důvody k naplnění institutu ručení za daň podle § 109 zákona č. 235/2004 Sb., o dani z přidané hodnoty, ve znění pozdějších předpisů, bude Ministerstvo obrany při zasílání úplaty vždy postupovat zvláštním způsobem zajištění daně podle § 109a tohoto zákona.  Smluvní strany berou na vědomí a souhlasí, že v takovém případě bude platba dodavateli za předmět dohody snížena o daň z přidané hodnoty, která bude odvedena Ministerstvem obrany na účet správce daně místně příslušného dodavateli. Dodavatel obdrží úhradu za předmět dohody ve výši částky odpovídající základu daně a nebude nárokovat úhradu ve výši daně z přidané hodnoty odvedené na účet jemu místně příslušnému správci daně. Tímto se rozumí, že dodavatel obdrží úplatu ve výši základu daně a výše daně bude odvedena jeho správci daně. </t>
  </si>
  <si>
    <t>IČO:</t>
  </si>
  <si>
    <t>IČO:  60162694</t>
  </si>
  <si>
    <t>2.</t>
  </si>
  <si>
    <t>3.</t>
  </si>
  <si>
    <t>4.</t>
  </si>
  <si>
    <t>5.</t>
  </si>
  <si>
    <t>6.</t>
  </si>
  <si>
    <t>7.</t>
  </si>
  <si>
    <t>8.</t>
  </si>
  <si>
    <t>9.</t>
  </si>
  <si>
    <t>podplukovník Ing. Vladimír Jelínek</t>
  </si>
  <si>
    <t>velitel Praporu nasaditelných sil</t>
  </si>
  <si>
    <t xml:space="preserve"> Objednávka č.  </t>
  </si>
  <si>
    <t>Dukelských hrdinů 1267, 269 02 Rakovník</t>
  </si>
  <si>
    <t xml:space="preserve">Prapor podpory nasaditelných sil
Dukelských hrdinů 1267, Rakovník, PSČ 269 02, datová schránka hjyaavk
</t>
  </si>
  <si>
    <t>Dukelských hrdinů 1267,                                       269 02 Rakovník</t>
  </si>
  <si>
    <t>por. Bc. Michaela Podešvová                       tel.: 973 284 191</t>
  </si>
  <si>
    <t>email: vz184100@seznam.cz</t>
  </si>
  <si>
    <r>
      <t xml:space="preserve">Splatnost faktury: </t>
    </r>
    <r>
      <rPr>
        <b/>
        <sz val="12"/>
        <rFont val="Times New Roman"/>
        <family val="1"/>
        <charset val="238"/>
      </rPr>
      <t>30 dnů od doručení</t>
    </r>
  </si>
  <si>
    <t>Vojenský útvar 2841</t>
  </si>
  <si>
    <t xml:space="preserve">Ekonomická skupina </t>
  </si>
  <si>
    <t>Dukelských hrdinů 1267</t>
  </si>
  <si>
    <t>Vztahy mezi smluvními stranami se řídí právním řádem ČR. Objednatel a dodavatel uzavírají tento smluvní vztah podle § 1746 odst. 2 zákona č. 89/2012 Sb., občanský zákoník, ve znění pozdějších předpisů.</t>
  </si>
  <si>
    <t>Na dokladu musí být jako odběratel uvedena Česká republika-Ministerstvo obrany s plnou adresou z hlavičky této objednávky. Jako příjemce uveďte VZ 1841 Rakovník.</t>
  </si>
  <si>
    <t>269 02 Rakovník</t>
  </si>
  <si>
    <r>
      <rPr>
        <b/>
        <sz val="12"/>
        <rFont val="Times New Roman"/>
        <family val="1"/>
        <charset val="238"/>
      </rPr>
      <t xml:space="preserve">Kont. osoba/přejímající:  </t>
    </r>
    <r>
      <rPr>
        <sz val="12"/>
        <rFont val="Times New Roman"/>
        <family val="1"/>
        <charset val="238"/>
      </rPr>
      <t xml:space="preserve">                                                                        nrtm. Aleš Pluháček, mob. : 723 833 722                               </t>
    </r>
  </si>
  <si>
    <t>Měrná jednotka</t>
  </si>
  <si>
    <t>Počet</t>
  </si>
  <si>
    <t xml:space="preserve"> Cena za MJ bez DPH           v Kč</t>
  </si>
  <si>
    <t>Cena celkem bez DPH v Kč</t>
  </si>
  <si>
    <t>Cena celkem vč. DPH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</si>
</sst>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5]General"/>
    <numFmt numFmtId="165" formatCode="[$-405]#,##0.00"/>
  </numFmts>
  <fonts count="20" x14ac:knownFonts="1">
    <font>
      <sz val="10"/>
      <name val="Arial CE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u/>
      <sz val="10"/>
      <color theme="10"/>
      <name val="Arial CE"/>
    </font>
    <font>
      <b/>
      <u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color rgb="FF000000"/>
      <name val="Arial CE"/>
      <charset val="238"/>
    </font>
    <font>
      <sz val="11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u/>
      <sz val="12"/>
      <name val="Times New Roman"/>
      <family val="1"/>
      <charset val="238"/>
    </font>
    <font>
      <b/>
      <u/>
      <sz val="16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FFFF"/>
        <bgColor rgb="FFFFFFFF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5" fillId="0" borderId="0"/>
    <xf numFmtId="0" fontId="8" fillId="0" borderId="0" applyNumberFormat="0" applyFill="0" applyBorder="0" applyAlignment="0" applyProtection="0"/>
    <xf numFmtId="164" fontId="11" fillId="0" borderId="0" applyBorder="0" applyProtection="0"/>
  </cellStyleXfs>
  <cellXfs count="213">
    <xf numFmtId="0" fontId="0" fillId="0" borderId="0" xfId="0"/>
    <xf numFmtId="0" fontId="7" fillId="0" borderId="0" xfId="1" applyFont="1" applyFill="1" applyBorder="1" applyAlignment="1">
      <alignment wrapText="1"/>
    </xf>
    <xf numFmtId="0" fontId="0" fillId="0" borderId="0" xfId="0" applyAlignment="1">
      <alignment wrapText="1"/>
    </xf>
    <xf numFmtId="3" fontId="4" fillId="2" borderId="1" xfId="0" applyNumberFormat="1" applyFont="1" applyFill="1" applyBorder="1"/>
    <xf numFmtId="4" fontId="1" fillId="0" borderId="15" xfId="0" applyNumberFormat="1" applyFont="1" applyFill="1" applyBorder="1" applyAlignment="1" applyProtection="1">
      <alignment horizontal="center" vertical="center"/>
      <protection locked="0"/>
    </xf>
    <xf numFmtId="4" fontId="1" fillId="2" borderId="15" xfId="0" applyNumberFormat="1" applyFont="1" applyFill="1" applyBorder="1" applyAlignment="1" applyProtection="1">
      <alignment horizontal="center" vertical="center"/>
      <protection locked="0"/>
    </xf>
    <xf numFmtId="165" fontId="12" fillId="4" borderId="32" xfId="4" applyNumberFormat="1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3" fontId="3" fillId="2" borderId="33" xfId="0" applyNumberFormat="1" applyFont="1" applyFill="1" applyBorder="1" applyAlignment="1">
      <alignment horizontal="center" vertical="center"/>
    </xf>
    <xf numFmtId="3" fontId="3" fillId="2" borderId="24" xfId="0" applyNumberFormat="1" applyFont="1" applyFill="1" applyBorder="1" applyAlignment="1">
      <alignment horizontal="center" vertical="center"/>
    </xf>
    <xf numFmtId="3" fontId="3" fillId="2" borderId="23" xfId="0" applyNumberFormat="1" applyFont="1" applyFill="1" applyBorder="1" applyAlignment="1">
      <alignment horizontal="center" vertical="center" shrinkToFit="1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left"/>
    </xf>
    <xf numFmtId="0" fontId="14" fillId="0" borderId="0" xfId="0" applyFont="1"/>
    <xf numFmtId="0" fontId="14" fillId="0" borderId="0" xfId="0" applyFont="1" applyFill="1" applyBorder="1"/>
    <xf numFmtId="0" fontId="14" fillId="0" borderId="0" xfId="0" applyFont="1" applyBorder="1"/>
    <xf numFmtId="0" fontId="10" fillId="2" borderId="3" xfId="0" applyFont="1" applyFill="1" applyBorder="1" applyAlignment="1" applyProtection="1">
      <protection locked="0"/>
    </xf>
    <xf numFmtId="0" fontId="10" fillId="2" borderId="8" xfId="0" applyFont="1" applyFill="1" applyBorder="1" applyAlignment="1" applyProtection="1">
      <protection locked="0"/>
    </xf>
    <xf numFmtId="0" fontId="13" fillId="2" borderId="1" xfId="0" applyFont="1" applyFill="1" applyBorder="1" applyAlignment="1">
      <alignment horizontal="right"/>
    </xf>
    <xf numFmtId="3" fontId="15" fillId="2" borderId="1" xfId="0" applyNumberFormat="1" applyFont="1" applyFill="1" applyBorder="1" applyAlignment="1"/>
    <xf numFmtId="0" fontId="1" fillId="2" borderId="0" xfId="0" applyFont="1" applyFill="1" applyBorder="1" applyAlignment="1"/>
    <xf numFmtId="14" fontId="1" fillId="2" borderId="0" xfId="0" applyNumberFormat="1" applyFont="1" applyFill="1" applyBorder="1" applyAlignment="1" applyProtection="1">
      <protection locked="0"/>
    </xf>
    <xf numFmtId="0" fontId="1" fillId="2" borderId="0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4" fillId="2" borderId="1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4" fillId="2" borderId="6" xfId="0" applyFont="1" applyFill="1" applyBorder="1" applyAlignment="1">
      <alignment horizontal="left"/>
    </xf>
    <xf numFmtId="3" fontId="3" fillId="2" borderId="1" xfId="0" applyNumberFormat="1" applyFont="1" applyFill="1" applyBorder="1"/>
    <xf numFmtId="0" fontId="3" fillId="2" borderId="1" xfId="0" applyFont="1" applyFill="1" applyBorder="1"/>
    <xf numFmtId="3" fontId="3" fillId="2" borderId="7" xfId="0" applyNumberFormat="1" applyFont="1" applyFill="1" applyBorder="1"/>
    <xf numFmtId="0" fontId="3" fillId="2" borderId="6" xfId="0" applyFont="1" applyFill="1" applyBorder="1"/>
    <xf numFmtId="3" fontId="3" fillId="2" borderId="1" xfId="0" applyNumberFormat="1" applyFont="1" applyFill="1" applyBorder="1" applyAlignment="1"/>
    <xf numFmtId="0" fontId="17" fillId="2" borderId="6" xfId="0" applyFont="1" applyFill="1" applyBorder="1"/>
    <xf numFmtId="0" fontId="18" fillId="2" borderId="3" xfId="0" applyFont="1" applyFill="1" applyBorder="1"/>
    <xf numFmtId="49" fontId="9" fillId="2" borderId="3" xfId="0" applyNumberFormat="1" applyFont="1" applyFill="1" applyBorder="1" applyAlignment="1">
      <alignment horizontal="left"/>
    </xf>
    <xf numFmtId="3" fontId="9" fillId="2" borderId="3" xfId="0" applyNumberFormat="1" applyFont="1" applyFill="1" applyBorder="1"/>
    <xf numFmtId="0" fontId="3" fillId="2" borderId="8" xfId="0" applyFont="1" applyFill="1" applyBorder="1"/>
    <xf numFmtId="0" fontId="14" fillId="2" borderId="1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3" fillId="2" borderId="2" xfId="0" applyFont="1" applyFill="1" applyBorder="1" applyAlignment="1"/>
    <xf numFmtId="0" fontId="14" fillId="2" borderId="7" xfId="0" applyFont="1" applyFill="1" applyBorder="1" applyAlignment="1"/>
    <xf numFmtId="0" fontId="3" fillId="2" borderId="4" xfId="0" applyFont="1" applyFill="1" applyBorder="1" applyAlignment="1"/>
    <xf numFmtId="0" fontId="3" fillId="2" borderId="5" xfId="0" applyFont="1" applyFill="1" applyBorder="1" applyAlignment="1"/>
    <xf numFmtId="0" fontId="14" fillId="0" borderId="0" xfId="0" applyFont="1" applyFill="1" applyBorder="1" applyAlignment="1">
      <alignment horizontal="center"/>
    </xf>
    <xf numFmtId="3" fontId="13" fillId="0" borderId="0" xfId="0" applyNumberFormat="1" applyFont="1" applyFill="1" applyBorder="1"/>
    <xf numFmtId="0" fontId="14" fillId="0" borderId="0" xfId="0" applyFont="1" applyFill="1"/>
    <xf numFmtId="0" fontId="2" fillId="0" borderId="0" xfId="0" applyFont="1" applyFill="1"/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/>
    <xf numFmtId="49" fontId="1" fillId="3" borderId="29" xfId="0" applyNumberFormat="1" applyFont="1" applyFill="1" applyBorder="1" applyAlignment="1">
      <alignment vertical="center" wrapText="1"/>
    </xf>
    <xf numFmtId="49" fontId="1" fillId="3" borderId="30" xfId="0" applyNumberFormat="1" applyFont="1" applyFill="1" applyBorder="1" applyAlignment="1">
      <alignment vertical="center" wrapText="1"/>
    </xf>
    <xf numFmtId="4" fontId="1" fillId="2" borderId="25" xfId="0" applyNumberFormat="1" applyFont="1" applyFill="1" applyBorder="1" applyAlignment="1" applyProtection="1">
      <alignment horizontal="center" vertical="center"/>
      <protection locked="0"/>
    </xf>
    <xf numFmtId="49" fontId="1" fillId="3" borderId="35" xfId="0" applyNumberFormat="1" applyFont="1" applyFill="1" applyBorder="1" applyAlignment="1">
      <alignment vertical="center" wrapText="1"/>
    </xf>
    <xf numFmtId="49" fontId="1" fillId="3" borderId="3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3" fontId="14" fillId="2" borderId="1" xfId="0" applyNumberFormat="1" applyFont="1" applyFill="1" applyBorder="1" applyAlignment="1">
      <alignment horizontal="left" vertical="center" wrapText="1"/>
    </xf>
    <xf numFmtId="3" fontId="14" fillId="2" borderId="0" xfId="0" applyNumberFormat="1" applyFont="1" applyFill="1" applyBorder="1" applyAlignment="1">
      <alignment horizontal="left" vertical="center" wrapText="1"/>
    </xf>
    <xf numFmtId="3" fontId="14" fillId="2" borderId="2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2" borderId="7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3" fontId="14" fillId="2" borderId="1" xfId="0" applyNumberFormat="1" applyFont="1" applyFill="1" applyBorder="1" applyAlignment="1">
      <alignment horizontal="left" vertical="top" wrapText="1"/>
    </xf>
    <xf numFmtId="3" fontId="14" fillId="2" borderId="0" xfId="0" applyNumberFormat="1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left"/>
    </xf>
    <xf numFmtId="3" fontId="4" fillId="2" borderId="0" xfId="0" applyNumberFormat="1" applyFont="1" applyFill="1" applyBorder="1" applyAlignment="1">
      <alignment horizontal="left"/>
    </xf>
    <xf numFmtId="3" fontId="4" fillId="2" borderId="7" xfId="0" applyNumberFormat="1" applyFont="1" applyFill="1" applyBorder="1" applyAlignment="1">
      <alignment horizontal="left"/>
    </xf>
    <xf numFmtId="3" fontId="4" fillId="2" borderId="4" xfId="0" applyNumberFormat="1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0" fontId="13" fillId="2" borderId="12" xfId="0" applyFont="1" applyFill="1" applyBorder="1" applyAlignment="1">
      <alignment horizontal="left"/>
    </xf>
    <xf numFmtId="0" fontId="13" fillId="2" borderId="1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4" fillId="2" borderId="1" xfId="0" applyFont="1" applyFill="1" applyBorder="1" applyAlignment="1">
      <alignment horizontal="left"/>
    </xf>
    <xf numFmtId="49" fontId="16" fillId="0" borderId="0" xfId="3" applyNumberFormat="1" applyFont="1" applyFill="1" applyBorder="1" applyAlignment="1" applyProtection="1">
      <alignment horizontal="left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2" xfId="0" applyNumberFormat="1" applyFont="1" applyFill="1" applyBorder="1" applyAlignment="1" applyProtection="1">
      <alignment horizontal="left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2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/>
      <protection locked="0"/>
    </xf>
    <xf numFmtId="49" fontId="3" fillId="0" borderId="4" xfId="0" applyNumberFormat="1" applyFont="1" applyFill="1" applyBorder="1" applyAlignment="1" applyProtection="1">
      <alignment horizontal="left" vertical="center"/>
      <protection locked="0"/>
    </xf>
    <xf numFmtId="49" fontId="3" fillId="0" borderId="5" xfId="0" applyNumberFormat="1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left" vertical="top"/>
    </xf>
    <xf numFmtId="49" fontId="3" fillId="0" borderId="3" xfId="0" applyNumberFormat="1" applyFont="1" applyFill="1" applyBorder="1" applyAlignment="1" applyProtection="1">
      <alignment horizontal="left"/>
      <protection locked="0"/>
    </xf>
    <xf numFmtId="49" fontId="3" fillId="0" borderId="8" xfId="0" applyNumberFormat="1" applyFont="1" applyFill="1" applyBorder="1" applyAlignment="1" applyProtection="1">
      <alignment horizontal="left"/>
      <protection locked="0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 wrapText="1"/>
    </xf>
    <xf numFmtId="3" fontId="15" fillId="2" borderId="1" xfId="0" applyNumberFormat="1" applyFont="1" applyFill="1" applyBorder="1" applyAlignment="1">
      <alignment horizontal="center"/>
    </xf>
    <xf numFmtId="3" fontId="15" fillId="2" borderId="0" xfId="0" applyNumberFormat="1" applyFont="1" applyFill="1" applyBorder="1" applyAlignment="1">
      <alignment horizontal="center"/>
    </xf>
    <xf numFmtId="3" fontId="15" fillId="2" borderId="2" xfId="0" applyNumberFormat="1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49" fontId="4" fillId="0" borderId="3" xfId="0" applyNumberFormat="1" applyFont="1" applyFill="1" applyBorder="1" applyAlignment="1" applyProtection="1">
      <alignment horizontal="left"/>
      <protection locked="0"/>
    </xf>
    <xf numFmtId="49" fontId="4" fillId="0" borderId="8" xfId="0" applyNumberFormat="1" applyFont="1" applyFill="1" applyBorder="1" applyAlignment="1" applyProtection="1">
      <alignment horizontal="left"/>
      <protection locked="0"/>
    </xf>
    <xf numFmtId="0" fontId="19" fillId="2" borderId="3" xfId="0" applyFont="1" applyFill="1" applyBorder="1" applyAlignment="1">
      <alignment horizontal="left" vertical="top"/>
    </xf>
    <xf numFmtId="0" fontId="19" fillId="2" borderId="8" xfId="0" applyFont="1" applyFill="1" applyBorder="1" applyAlignment="1">
      <alignment horizontal="left" vertical="top"/>
    </xf>
    <xf numFmtId="0" fontId="19" fillId="2" borderId="0" xfId="0" applyFont="1" applyFill="1" applyBorder="1" applyAlignment="1">
      <alignment horizontal="left" vertical="top"/>
    </xf>
    <xf numFmtId="0" fontId="19" fillId="2" borderId="2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top"/>
    </xf>
    <xf numFmtId="49" fontId="4" fillId="2" borderId="0" xfId="0" applyNumberFormat="1" applyFont="1" applyFill="1" applyBorder="1" applyAlignment="1">
      <alignment horizontal="left" vertical="top"/>
    </xf>
    <xf numFmtId="49" fontId="3" fillId="2" borderId="2" xfId="0" applyNumberFormat="1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" fontId="4" fillId="2" borderId="19" xfId="0" applyNumberFormat="1" applyFont="1" applyFill="1" applyBorder="1" applyAlignment="1">
      <alignment horizontal="center" vertical="center"/>
    </xf>
    <xf numFmtId="4" fontId="4" fillId="2" borderId="20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19" fillId="2" borderId="6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3" fontId="13" fillId="2" borderId="14" xfId="0" applyNumberFormat="1" applyFont="1" applyFill="1" applyBorder="1" applyAlignment="1">
      <alignment horizontal="center" vertical="center"/>
    </xf>
    <xf numFmtId="3" fontId="13" fillId="2" borderId="16" xfId="0" applyNumberFormat="1" applyFont="1" applyFill="1" applyBorder="1" applyAlignment="1">
      <alignment horizontal="center" vertical="center"/>
    </xf>
    <xf numFmtId="3" fontId="14" fillId="2" borderId="7" xfId="0" applyNumberFormat="1" applyFont="1" applyFill="1" applyBorder="1" applyAlignment="1">
      <alignment horizontal="left" vertical="top" wrapText="1"/>
    </xf>
    <xf numFmtId="3" fontId="14" fillId="2" borderId="4" xfId="0" applyNumberFormat="1" applyFont="1" applyFill="1" applyBorder="1" applyAlignment="1">
      <alignment horizontal="left" vertical="top" wrapText="1"/>
    </xf>
    <xf numFmtId="3" fontId="14" fillId="2" borderId="5" xfId="0" applyNumberFormat="1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3" fontId="13" fillId="2" borderId="9" xfId="0" applyNumberFormat="1" applyFont="1" applyFill="1" applyBorder="1" applyAlignment="1">
      <alignment horizontal="center" vertical="center" wrapText="1"/>
    </xf>
    <xf numFmtId="3" fontId="13" fillId="2" borderId="17" xfId="0" applyNumberFormat="1" applyFont="1" applyFill="1" applyBorder="1" applyAlignment="1">
      <alignment horizontal="center" vertical="center" wrapText="1"/>
    </xf>
    <xf numFmtId="3" fontId="13" fillId="2" borderId="21" xfId="0" applyNumberFormat="1" applyFont="1" applyFill="1" applyBorder="1" applyAlignment="1">
      <alignment horizontal="center" vertical="center" wrapText="1"/>
    </xf>
    <xf numFmtId="3" fontId="13" fillId="2" borderId="22" xfId="0" applyNumberFormat="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3" fontId="13" fillId="2" borderId="6" xfId="0" applyNumberFormat="1" applyFont="1" applyFill="1" applyBorder="1" applyAlignment="1">
      <alignment horizontal="center" vertical="center" wrapText="1"/>
    </xf>
    <xf numFmtId="3" fontId="13" fillId="2" borderId="10" xfId="0" applyNumberFormat="1" applyFont="1" applyFill="1" applyBorder="1" applyAlignment="1">
      <alignment horizontal="center" vertical="center" wrapText="1"/>
    </xf>
    <xf numFmtId="3" fontId="13" fillId="2" borderId="7" xfId="0" applyNumberFormat="1" applyFont="1" applyFill="1" applyBorder="1" applyAlignment="1">
      <alignment horizontal="center" vertical="center" wrapText="1"/>
    </xf>
    <xf numFmtId="3" fontId="13" fillId="2" borderId="18" xfId="0" applyNumberFormat="1" applyFont="1" applyFill="1" applyBorder="1" applyAlignment="1">
      <alignment horizontal="center" vertical="center" wrapText="1"/>
    </xf>
    <xf numFmtId="3" fontId="13" fillId="2" borderId="39" xfId="0" applyNumberFormat="1" applyFont="1" applyFill="1" applyBorder="1" applyAlignment="1">
      <alignment horizontal="center" vertical="center" wrapText="1"/>
    </xf>
    <xf numFmtId="3" fontId="13" fillId="2" borderId="40" xfId="0" applyNumberFormat="1" applyFont="1" applyFill="1" applyBorder="1" applyAlignment="1">
      <alignment horizontal="center" vertical="center" wrapText="1"/>
    </xf>
  </cellXfs>
  <cellStyles count="5">
    <cellStyle name="Excel Built-in Normal" xfId="4"/>
    <cellStyle name="Hypertextový odkaz" xfId="3" builtinId="8"/>
    <cellStyle name="Normální" xfId="0" builtinId="0"/>
    <cellStyle name="normální 3" xfId="1"/>
    <cellStyle name="Normální 4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B2:P58"/>
  <sheetViews>
    <sheetView tabSelected="1" zoomScale="85" zoomScaleNormal="85" workbookViewId="0">
      <selection activeCell="N44" sqref="N44"/>
    </sheetView>
  </sheetViews>
  <sheetFormatPr defaultColWidth="8.7109375" defaultRowHeight="12.75" x14ac:dyDescent="0.2"/>
  <cols>
    <col min="1" max="1" width="3.28515625" style="15" customWidth="1"/>
    <col min="2" max="2" width="4.85546875" style="15" customWidth="1"/>
    <col min="3" max="3" width="13.85546875" style="15" customWidth="1"/>
    <col min="4" max="4" width="35.28515625" style="15" customWidth="1"/>
    <col min="5" max="5" width="1.28515625" style="15" customWidth="1"/>
    <col min="6" max="6" width="8.5703125" style="15" customWidth="1"/>
    <col min="7" max="7" width="1.28515625" style="15" customWidth="1"/>
    <col min="8" max="8" width="8.5703125" style="15" customWidth="1"/>
    <col min="9" max="9" width="12.5703125" style="15" customWidth="1"/>
    <col min="10" max="10" width="11.28515625" style="15" customWidth="1"/>
    <col min="11" max="12" width="11.7109375" style="15" customWidth="1"/>
    <col min="13" max="13" width="25.5703125" style="15" customWidth="1"/>
    <col min="14" max="16384" width="8.7109375" style="15"/>
  </cols>
  <sheetData>
    <row r="2" spans="2:13" x14ac:dyDescent="0.2">
      <c r="B2" s="57" t="s">
        <v>63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2:13" x14ac:dyDescent="0.2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2:13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2:13" ht="13.5" thickBot="1" x14ac:dyDescent="0.25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2:13" ht="19.5" customHeight="1" thickTop="1" thickBot="1" x14ac:dyDescent="0.2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</row>
    <row r="8" spans="2:13" ht="20.25" customHeight="1" x14ac:dyDescent="0.3">
      <c r="B8" s="188" t="s">
        <v>34</v>
      </c>
      <c r="C8" s="189"/>
      <c r="D8" s="50"/>
      <c r="E8" s="132" t="s">
        <v>61</v>
      </c>
      <c r="F8" s="133"/>
      <c r="G8" s="133"/>
      <c r="H8" s="133"/>
      <c r="I8" s="133"/>
      <c r="J8" s="133"/>
      <c r="K8" s="133"/>
      <c r="L8" s="18"/>
      <c r="M8" s="19"/>
    </row>
    <row r="9" spans="2:13" ht="15" customHeight="1" x14ac:dyDescent="0.25">
      <c r="B9" s="122" t="s">
        <v>1</v>
      </c>
      <c r="C9" s="147"/>
      <c r="D9" s="148"/>
      <c r="E9" s="20" t="s">
        <v>7</v>
      </c>
      <c r="F9" s="139" t="s">
        <v>16</v>
      </c>
      <c r="G9" s="140"/>
      <c r="H9" s="140"/>
      <c r="I9" s="140"/>
      <c r="J9" s="140"/>
      <c r="K9" s="140"/>
      <c r="L9" s="140"/>
      <c r="M9" s="141"/>
    </row>
    <row r="10" spans="2:13" ht="15.75" customHeight="1" x14ac:dyDescent="0.25">
      <c r="B10" s="122" t="s">
        <v>2</v>
      </c>
      <c r="C10" s="147"/>
      <c r="D10" s="148"/>
      <c r="E10" s="3"/>
      <c r="F10" s="140"/>
      <c r="G10" s="140"/>
      <c r="H10" s="140"/>
      <c r="I10" s="140"/>
      <c r="J10" s="140"/>
      <c r="K10" s="140"/>
      <c r="L10" s="140"/>
      <c r="M10" s="141"/>
    </row>
    <row r="11" spans="2:13" ht="15" customHeight="1" x14ac:dyDescent="0.25">
      <c r="B11" s="122" t="s">
        <v>0</v>
      </c>
      <c r="C11" s="147"/>
      <c r="D11" s="148"/>
      <c r="E11" s="142"/>
      <c r="F11" s="143"/>
      <c r="G11" s="143"/>
      <c r="H11" s="143"/>
      <c r="I11" s="143"/>
      <c r="J11" s="143"/>
      <c r="K11" s="143"/>
      <c r="L11" s="143"/>
      <c r="M11" s="144"/>
    </row>
    <row r="12" spans="2:13" ht="15.75" x14ac:dyDescent="0.25">
      <c r="B12" s="122" t="s">
        <v>50</v>
      </c>
      <c r="C12" s="147"/>
      <c r="D12" s="148"/>
      <c r="E12" s="21" t="s">
        <v>7</v>
      </c>
      <c r="F12" s="22"/>
      <c r="G12" s="22"/>
      <c r="H12" s="22"/>
      <c r="I12" s="23"/>
      <c r="J12" s="24"/>
      <c r="K12" s="24"/>
      <c r="L12" s="24"/>
      <c r="M12" s="25"/>
    </row>
    <row r="13" spans="2:13" ht="16.5" thickBot="1" x14ac:dyDescent="0.3">
      <c r="B13" s="122" t="s">
        <v>3</v>
      </c>
      <c r="C13" s="147"/>
      <c r="D13" s="148"/>
      <c r="E13" s="26"/>
      <c r="F13" s="22"/>
      <c r="G13" s="22"/>
      <c r="H13" s="22"/>
      <c r="I13" s="22"/>
      <c r="J13" s="27"/>
      <c r="K13" s="27"/>
      <c r="L13" s="27"/>
      <c r="M13" s="28"/>
    </row>
    <row r="14" spans="2:13" ht="15.75" x14ac:dyDescent="0.25">
      <c r="B14" s="155" t="s">
        <v>4</v>
      </c>
      <c r="C14" s="156"/>
      <c r="D14" s="157"/>
      <c r="E14" s="29" t="s">
        <v>7</v>
      </c>
      <c r="F14" s="151" t="s">
        <v>41</v>
      </c>
      <c r="G14" s="151"/>
      <c r="H14" s="151"/>
      <c r="I14" s="152"/>
      <c r="J14" s="149"/>
      <c r="K14" s="149"/>
      <c r="L14" s="149"/>
      <c r="M14" s="150"/>
    </row>
    <row r="15" spans="2:13" ht="15.75" x14ac:dyDescent="0.25">
      <c r="B15" s="115" t="s">
        <v>59</v>
      </c>
      <c r="C15" s="116"/>
      <c r="D15" s="117"/>
      <c r="E15" s="30"/>
      <c r="F15" s="153"/>
      <c r="G15" s="153"/>
      <c r="H15" s="153"/>
      <c r="I15" s="154"/>
      <c r="J15" s="124"/>
      <c r="K15" s="124"/>
      <c r="L15" s="124"/>
      <c r="M15" s="125"/>
    </row>
    <row r="16" spans="2:13" ht="15.75" x14ac:dyDescent="0.25">
      <c r="B16" s="115" t="s">
        <v>60</v>
      </c>
      <c r="C16" s="116"/>
      <c r="D16" s="117"/>
      <c r="E16" s="30"/>
      <c r="F16" s="153"/>
      <c r="G16" s="153"/>
      <c r="H16" s="153"/>
      <c r="I16" s="154"/>
      <c r="J16" s="124"/>
      <c r="K16" s="124"/>
      <c r="L16" s="124"/>
      <c r="M16" s="125"/>
    </row>
    <row r="17" spans="2:13" ht="15.75" x14ac:dyDescent="0.25">
      <c r="B17" s="122" t="s">
        <v>62</v>
      </c>
      <c r="C17" s="147"/>
      <c r="D17" s="148"/>
      <c r="E17" s="30"/>
      <c r="F17" s="87" t="s">
        <v>10</v>
      </c>
      <c r="G17" s="87"/>
      <c r="H17" s="87"/>
      <c r="I17" s="88"/>
      <c r="J17" s="126"/>
      <c r="K17" s="127"/>
      <c r="L17" s="127"/>
      <c r="M17" s="128"/>
    </row>
    <row r="18" spans="2:13" ht="15.75" x14ac:dyDescent="0.25">
      <c r="B18" s="158" t="s">
        <v>33</v>
      </c>
      <c r="C18" s="159"/>
      <c r="D18" s="160" t="s">
        <v>64</v>
      </c>
      <c r="E18" s="31"/>
      <c r="F18" s="87"/>
      <c r="G18" s="87"/>
      <c r="H18" s="87"/>
      <c r="I18" s="88"/>
      <c r="J18" s="126"/>
      <c r="K18" s="127"/>
      <c r="L18" s="127"/>
      <c r="M18" s="128"/>
    </row>
    <row r="19" spans="2:13" ht="15" customHeight="1" x14ac:dyDescent="0.25">
      <c r="B19" s="158"/>
      <c r="C19" s="159"/>
      <c r="D19" s="160"/>
      <c r="E19" s="30"/>
      <c r="F19" s="116" t="s">
        <v>49</v>
      </c>
      <c r="G19" s="116"/>
      <c r="H19" s="116"/>
      <c r="I19" s="117"/>
      <c r="J19" s="136"/>
      <c r="K19" s="124"/>
      <c r="L19" s="124"/>
      <c r="M19" s="125"/>
    </row>
    <row r="20" spans="2:13" ht="15" customHeight="1" x14ac:dyDescent="0.25">
      <c r="B20" s="158"/>
      <c r="C20" s="159"/>
      <c r="D20" s="160"/>
      <c r="E20" s="31"/>
      <c r="F20" s="116" t="s">
        <v>11</v>
      </c>
      <c r="G20" s="116"/>
      <c r="H20" s="116"/>
      <c r="I20" s="117"/>
      <c r="J20" s="136"/>
      <c r="K20" s="124"/>
      <c r="L20" s="124"/>
      <c r="M20" s="125"/>
    </row>
    <row r="21" spans="2:13" ht="16.5" thickBot="1" x14ac:dyDescent="0.3">
      <c r="B21" s="94" t="s">
        <v>74</v>
      </c>
      <c r="C21" s="95"/>
      <c r="D21" s="96"/>
      <c r="E21" s="32"/>
      <c r="F21" s="137" t="s">
        <v>12</v>
      </c>
      <c r="G21" s="137"/>
      <c r="H21" s="137"/>
      <c r="I21" s="138"/>
      <c r="J21" s="124"/>
      <c r="K21" s="124"/>
      <c r="L21" s="124"/>
      <c r="M21" s="125"/>
    </row>
    <row r="22" spans="2:13" ht="15.75" x14ac:dyDescent="0.25">
      <c r="B22" s="97"/>
      <c r="C22" s="98"/>
      <c r="D22" s="96"/>
      <c r="E22" s="33"/>
      <c r="F22" s="113" t="s">
        <v>13</v>
      </c>
      <c r="G22" s="113"/>
      <c r="H22" s="113"/>
      <c r="I22" s="114"/>
      <c r="J22" s="134"/>
      <c r="K22" s="134"/>
      <c r="L22" s="134"/>
      <c r="M22" s="135"/>
    </row>
    <row r="23" spans="2:13" ht="15.75" x14ac:dyDescent="0.25">
      <c r="B23" s="122" t="s">
        <v>8</v>
      </c>
      <c r="C23" s="116"/>
      <c r="D23" s="121" t="s">
        <v>65</v>
      </c>
      <c r="E23" s="31"/>
      <c r="F23" s="116" t="s">
        <v>14</v>
      </c>
      <c r="G23" s="116"/>
      <c r="H23" s="116"/>
      <c r="I23" s="117"/>
      <c r="J23" s="123"/>
      <c r="K23" s="124"/>
      <c r="L23" s="124"/>
      <c r="M23" s="125"/>
    </row>
    <row r="24" spans="2:13" ht="15.75" x14ac:dyDescent="0.25">
      <c r="B24" s="105"/>
      <c r="C24" s="106"/>
      <c r="D24" s="121"/>
      <c r="E24" s="34"/>
      <c r="F24" s="87" t="s">
        <v>15</v>
      </c>
      <c r="G24" s="87"/>
      <c r="H24" s="87"/>
      <c r="I24" s="88"/>
      <c r="J24" s="126"/>
      <c r="K24" s="127"/>
      <c r="L24" s="127"/>
      <c r="M24" s="128"/>
    </row>
    <row r="25" spans="2:13" ht="16.5" thickBot="1" x14ac:dyDescent="0.3">
      <c r="B25" s="107"/>
      <c r="C25" s="108"/>
      <c r="D25" s="51" t="s">
        <v>66</v>
      </c>
      <c r="E25" s="32"/>
      <c r="F25" s="89"/>
      <c r="G25" s="89"/>
      <c r="H25" s="89"/>
      <c r="I25" s="90"/>
      <c r="J25" s="129"/>
      <c r="K25" s="130"/>
      <c r="L25" s="130"/>
      <c r="M25" s="131"/>
    </row>
    <row r="26" spans="2:13" ht="15.75" x14ac:dyDescent="0.25">
      <c r="B26" s="112" t="s">
        <v>67</v>
      </c>
      <c r="C26" s="113"/>
      <c r="D26" s="114"/>
      <c r="E26" s="35"/>
      <c r="F26" s="36" t="s">
        <v>6</v>
      </c>
      <c r="G26" s="36"/>
      <c r="H26" s="36"/>
      <c r="I26" s="37"/>
      <c r="J26" s="38"/>
      <c r="K26" s="36"/>
      <c r="L26" s="36"/>
      <c r="M26" s="39"/>
    </row>
    <row r="27" spans="2:13" ht="15.75" x14ac:dyDescent="0.25">
      <c r="B27" s="115" t="s">
        <v>9</v>
      </c>
      <c r="C27" s="116"/>
      <c r="D27" s="117"/>
      <c r="E27" s="40"/>
      <c r="F27" s="14" t="s">
        <v>68</v>
      </c>
      <c r="G27" s="14"/>
      <c r="H27" s="14"/>
      <c r="I27" s="14"/>
      <c r="J27" s="14"/>
      <c r="K27" s="41"/>
      <c r="L27" s="41"/>
      <c r="M27" s="42"/>
    </row>
    <row r="28" spans="2:13" ht="15.75" x14ac:dyDescent="0.25">
      <c r="B28" s="118" t="s">
        <v>30</v>
      </c>
      <c r="C28" s="119"/>
      <c r="D28" s="120"/>
      <c r="E28" s="26"/>
      <c r="F28" s="41" t="s">
        <v>69</v>
      </c>
      <c r="G28" s="41"/>
      <c r="H28" s="41"/>
      <c r="I28" s="41"/>
      <c r="J28" s="41"/>
      <c r="K28" s="41"/>
      <c r="L28" s="41"/>
      <c r="M28" s="42"/>
    </row>
    <row r="29" spans="2:13" ht="16.5" thickBot="1" x14ac:dyDescent="0.3">
      <c r="B29" s="99" t="s">
        <v>5</v>
      </c>
      <c r="C29" s="100"/>
      <c r="D29" s="101"/>
      <c r="E29" s="26"/>
      <c r="F29" s="41" t="s">
        <v>70</v>
      </c>
      <c r="G29" s="41"/>
      <c r="H29" s="41"/>
      <c r="I29" s="41"/>
      <c r="J29" s="41"/>
      <c r="K29" s="41"/>
      <c r="L29" s="41"/>
      <c r="M29" s="42"/>
    </row>
    <row r="30" spans="2:13" ht="16.5" thickBot="1" x14ac:dyDescent="0.3">
      <c r="B30" s="109" t="s">
        <v>17</v>
      </c>
      <c r="C30" s="110"/>
      <c r="D30" s="111"/>
      <c r="E30" s="43"/>
      <c r="F30" s="44" t="s">
        <v>73</v>
      </c>
      <c r="G30" s="44"/>
      <c r="H30" s="44"/>
      <c r="I30" s="44"/>
      <c r="J30" s="44"/>
      <c r="K30" s="44"/>
      <c r="L30" s="44"/>
      <c r="M30" s="45"/>
    </row>
    <row r="31" spans="2:13" ht="28.5" customHeight="1" x14ac:dyDescent="0.2">
      <c r="B31" s="102" t="s">
        <v>71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4"/>
    </row>
    <row r="32" spans="2:13" ht="30" customHeight="1" x14ac:dyDescent="0.2">
      <c r="B32" s="102" t="s">
        <v>46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4"/>
    </row>
    <row r="33" spans="2:16" ht="24.75" customHeight="1" x14ac:dyDescent="0.2">
      <c r="B33" s="91" t="s">
        <v>45</v>
      </c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3"/>
    </row>
    <row r="34" spans="2:16" ht="32.25" customHeight="1" x14ac:dyDescent="0.2">
      <c r="B34" s="102" t="s">
        <v>43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4"/>
    </row>
    <row r="35" spans="2:16" ht="18" customHeight="1" x14ac:dyDescent="0.2">
      <c r="B35" s="102" t="s">
        <v>72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4"/>
    </row>
    <row r="36" spans="2:16" ht="30" customHeight="1" x14ac:dyDescent="0.2">
      <c r="B36" s="102" t="s">
        <v>37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4"/>
    </row>
    <row r="37" spans="2:16" ht="80.25" customHeight="1" thickBot="1" x14ac:dyDescent="0.25">
      <c r="B37" s="192" t="s">
        <v>48</v>
      </c>
      <c r="C37" s="193"/>
      <c r="D37" s="193"/>
      <c r="E37" s="193"/>
      <c r="F37" s="193"/>
      <c r="G37" s="193"/>
      <c r="H37" s="193"/>
      <c r="I37" s="193"/>
      <c r="J37" s="193"/>
      <c r="K37" s="193"/>
      <c r="L37" s="103"/>
      <c r="M37" s="194"/>
    </row>
    <row r="38" spans="2:16" ht="21.75" customHeight="1" thickBot="1" x14ac:dyDescent="0.25">
      <c r="B38" s="60" t="s">
        <v>18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2"/>
    </row>
    <row r="39" spans="2:16" ht="15.75" customHeight="1" x14ac:dyDescent="0.2">
      <c r="B39" s="190" t="s">
        <v>19</v>
      </c>
      <c r="C39" s="195" t="s">
        <v>38</v>
      </c>
      <c r="D39" s="196"/>
      <c r="E39" s="196"/>
      <c r="F39" s="207" t="s">
        <v>75</v>
      </c>
      <c r="G39" s="208"/>
      <c r="H39" s="211" t="s">
        <v>76</v>
      </c>
      <c r="I39" s="199" t="s">
        <v>77</v>
      </c>
      <c r="J39" s="201" t="s">
        <v>78</v>
      </c>
      <c r="K39" s="203" t="s">
        <v>47</v>
      </c>
      <c r="L39" s="145" t="s">
        <v>79</v>
      </c>
      <c r="M39" s="205" t="s">
        <v>36</v>
      </c>
    </row>
    <row r="40" spans="2:16" ht="33.75" customHeight="1" thickBot="1" x14ac:dyDescent="0.25">
      <c r="B40" s="191"/>
      <c r="C40" s="197"/>
      <c r="D40" s="198"/>
      <c r="E40" s="198"/>
      <c r="F40" s="209"/>
      <c r="G40" s="210"/>
      <c r="H40" s="212"/>
      <c r="I40" s="200"/>
      <c r="J40" s="202"/>
      <c r="K40" s="204"/>
      <c r="L40" s="146"/>
      <c r="M40" s="206"/>
    </row>
    <row r="41" spans="2:16" ht="15.75" customHeight="1" x14ac:dyDescent="0.2">
      <c r="B41" s="9" t="s">
        <v>31</v>
      </c>
      <c r="C41" s="80"/>
      <c r="D41" s="80"/>
      <c r="E41" s="80"/>
      <c r="F41" s="75"/>
      <c r="G41" s="76"/>
      <c r="H41" s="12"/>
      <c r="I41" s="5"/>
      <c r="J41" s="5"/>
      <c r="K41" s="6">
        <f t="shared" ref="K41:K49" si="0">SUM(J41*0.21)</f>
        <v>0</v>
      </c>
      <c r="L41" s="54">
        <f t="shared" ref="L41:L49" si="1">SUM(J41*1.21)</f>
        <v>0</v>
      </c>
      <c r="M41" s="53"/>
    </row>
    <row r="42" spans="2:16" ht="15.75" customHeight="1" x14ac:dyDescent="0.2">
      <c r="B42" s="9" t="s">
        <v>51</v>
      </c>
      <c r="C42" s="72"/>
      <c r="D42" s="73"/>
      <c r="E42" s="74"/>
      <c r="F42" s="75"/>
      <c r="G42" s="76"/>
      <c r="H42" s="12"/>
      <c r="I42" s="5"/>
      <c r="J42" s="5"/>
      <c r="K42" s="6">
        <f t="shared" si="0"/>
        <v>0</v>
      </c>
      <c r="L42" s="54">
        <f t="shared" si="1"/>
        <v>0</v>
      </c>
      <c r="M42" s="56"/>
    </row>
    <row r="43" spans="2:16" ht="15.75" customHeight="1" x14ac:dyDescent="0.2">
      <c r="B43" s="9" t="s">
        <v>52</v>
      </c>
      <c r="C43" s="81"/>
      <c r="D43" s="82"/>
      <c r="E43" s="83"/>
      <c r="F43" s="75"/>
      <c r="G43" s="76"/>
      <c r="H43" s="12"/>
      <c r="I43" s="5"/>
      <c r="J43" s="5"/>
      <c r="K43" s="6">
        <f t="shared" si="0"/>
        <v>0</v>
      </c>
      <c r="L43" s="54">
        <f t="shared" si="1"/>
        <v>0</v>
      </c>
      <c r="M43" s="55"/>
    </row>
    <row r="44" spans="2:16" ht="15.75" customHeight="1" x14ac:dyDescent="0.2">
      <c r="B44" s="9" t="s">
        <v>53</v>
      </c>
      <c r="C44" s="81"/>
      <c r="D44" s="82"/>
      <c r="E44" s="83"/>
      <c r="F44" s="75"/>
      <c r="G44" s="76"/>
      <c r="H44" s="12"/>
      <c r="I44" s="5"/>
      <c r="J44" s="5"/>
      <c r="K44" s="6">
        <f t="shared" si="0"/>
        <v>0</v>
      </c>
      <c r="L44" s="54">
        <f t="shared" si="1"/>
        <v>0</v>
      </c>
      <c r="M44" s="53"/>
      <c r="O44" s="17"/>
      <c r="P44" s="17"/>
    </row>
    <row r="45" spans="2:16" ht="15.75" customHeight="1" x14ac:dyDescent="0.2">
      <c r="B45" s="9" t="s">
        <v>54</v>
      </c>
      <c r="C45" s="72"/>
      <c r="D45" s="73"/>
      <c r="E45" s="74"/>
      <c r="F45" s="75"/>
      <c r="G45" s="76"/>
      <c r="H45" s="11"/>
      <c r="I45" s="5"/>
      <c r="J45" s="5"/>
      <c r="K45" s="6">
        <f t="shared" si="0"/>
        <v>0</v>
      </c>
      <c r="L45" s="54">
        <f t="shared" si="1"/>
        <v>0</v>
      </c>
      <c r="M45" s="53"/>
    </row>
    <row r="46" spans="2:16" ht="15.75" customHeight="1" x14ac:dyDescent="0.2">
      <c r="B46" s="9" t="s">
        <v>55</v>
      </c>
      <c r="C46" s="72"/>
      <c r="D46" s="73"/>
      <c r="E46" s="74"/>
      <c r="F46" s="75"/>
      <c r="G46" s="76"/>
      <c r="H46" s="11"/>
      <c r="I46" s="5"/>
      <c r="J46" s="5"/>
      <c r="K46" s="6">
        <f t="shared" si="0"/>
        <v>0</v>
      </c>
      <c r="L46" s="54">
        <f t="shared" si="1"/>
        <v>0</v>
      </c>
      <c r="M46" s="55"/>
    </row>
    <row r="47" spans="2:16" ht="15.75" customHeight="1" x14ac:dyDescent="0.2">
      <c r="B47" s="10" t="s">
        <v>56</v>
      </c>
      <c r="C47" s="77"/>
      <c r="D47" s="78"/>
      <c r="E47" s="79"/>
      <c r="F47" s="75"/>
      <c r="G47" s="76"/>
      <c r="H47" s="12"/>
      <c r="I47" s="5"/>
      <c r="J47" s="5"/>
      <c r="K47" s="6">
        <f t="shared" si="0"/>
        <v>0</v>
      </c>
      <c r="L47" s="54">
        <f t="shared" si="1"/>
        <v>0</v>
      </c>
      <c r="M47" s="52"/>
    </row>
    <row r="48" spans="2:16" ht="15.75" customHeight="1" x14ac:dyDescent="0.2">
      <c r="B48" s="8" t="s">
        <v>57</v>
      </c>
      <c r="C48" s="81"/>
      <c r="D48" s="82"/>
      <c r="E48" s="83"/>
      <c r="F48" s="75"/>
      <c r="G48" s="76"/>
      <c r="H48" s="12"/>
      <c r="I48" s="5"/>
      <c r="J48" s="6"/>
      <c r="K48" s="6">
        <f t="shared" si="0"/>
        <v>0</v>
      </c>
      <c r="L48" s="54">
        <f t="shared" si="1"/>
        <v>0</v>
      </c>
      <c r="M48" s="55"/>
    </row>
    <row r="49" spans="2:13" ht="15.75" customHeight="1" x14ac:dyDescent="0.2">
      <c r="B49" s="7" t="s">
        <v>58</v>
      </c>
      <c r="C49" s="84"/>
      <c r="D49" s="85"/>
      <c r="E49" s="86"/>
      <c r="F49" s="75"/>
      <c r="G49" s="76"/>
      <c r="H49" s="13"/>
      <c r="I49" s="4"/>
      <c r="J49" s="6"/>
      <c r="K49" s="6">
        <f t="shared" si="0"/>
        <v>0</v>
      </c>
      <c r="L49" s="54">
        <f t="shared" si="1"/>
        <v>0</v>
      </c>
      <c r="M49" s="53"/>
    </row>
    <row r="50" spans="2:13" ht="22.5" customHeight="1" thickBot="1" x14ac:dyDescent="0.25">
      <c r="B50" s="183" t="s">
        <v>39</v>
      </c>
      <c r="C50" s="184"/>
      <c r="D50" s="184"/>
      <c r="E50" s="184"/>
      <c r="F50" s="184"/>
      <c r="G50" s="184"/>
      <c r="H50" s="184"/>
      <c r="I50" s="184"/>
      <c r="J50" s="176">
        <f>SUM(L41:L49)</f>
        <v>0</v>
      </c>
      <c r="K50" s="177"/>
      <c r="L50" s="177"/>
      <c r="M50" s="178"/>
    </row>
    <row r="51" spans="2:13" ht="33" customHeight="1" thickBot="1" x14ac:dyDescent="0.25">
      <c r="B51" s="167" t="s">
        <v>40</v>
      </c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9"/>
    </row>
    <row r="52" spans="2:13" ht="22.5" customHeight="1" x14ac:dyDescent="0.2">
      <c r="B52" s="66" t="s">
        <v>42</v>
      </c>
      <c r="C52" s="67"/>
      <c r="D52" s="67"/>
      <c r="E52" s="68"/>
      <c r="F52" s="179" t="s">
        <v>35</v>
      </c>
      <c r="G52" s="180"/>
      <c r="H52" s="180"/>
      <c r="I52" s="180"/>
      <c r="J52" s="180"/>
      <c r="K52" s="180"/>
      <c r="L52" s="180"/>
      <c r="M52" s="181"/>
    </row>
    <row r="53" spans="2:13" ht="15.75" customHeight="1" x14ac:dyDescent="0.2">
      <c r="B53" s="69"/>
      <c r="C53" s="70"/>
      <c r="D53" s="70"/>
      <c r="E53" s="71"/>
      <c r="F53" s="94"/>
      <c r="G53" s="95"/>
      <c r="H53" s="95"/>
      <c r="I53" s="95"/>
      <c r="J53" s="95"/>
      <c r="K53" s="95"/>
      <c r="L53" s="95"/>
      <c r="M53" s="182"/>
    </row>
    <row r="54" spans="2:13" ht="15.75" x14ac:dyDescent="0.2">
      <c r="B54" s="63"/>
      <c r="C54" s="64"/>
      <c r="D54" s="64"/>
      <c r="E54" s="65"/>
      <c r="F54" s="185" t="s">
        <v>59</v>
      </c>
      <c r="G54" s="186"/>
      <c r="H54" s="186"/>
      <c r="I54" s="186"/>
      <c r="J54" s="186"/>
      <c r="K54" s="186"/>
      <c r="L54" s="186"/>
      <c r="M54" s="187"/>
    </row>
    <row r="55" spans="2:13" ht="15.75" customHeight="1" x14ac:dyDescent="0.2">
      <c r="B55" s="170"/>
      <c r="C55" s="171"/>
      <c r="D55" s="171"/>
      <c r="E55" s="172"/>
      <c r="F55" s="161"/>
      <c r="G55" s="162"/>
      <c r="H55" s="162"/>
      <c r="I55" s="162"/>
      <c r="J55" s="162"/>
      <c r="K55" s="162"/>
      <c r="L55" s="162"/>
      <c r="M55" s="163"/>
    </row>
    <row r="56" spans="2:13" ht="13.5" thickBot="1" x14ac:dyDescent="0.25">
      <c r="B56" s="173"/>
      <c r="C56" s="174"/>
      <c r="D56" s="174"/>
      <c r="E56" s="175"/>
      <c r="F56" s="164"/>
      <c r="G56" s="165"/>
      <c r="H56" s="165"/>
      <c r="I56" s="165"/>
      <c r="J56" s="165"/>
      <c r="K56" s="165"/>
      <c r="L56" s="165"/>
      <c r="M56" s="166"/>
    </row>
    <row r="57" spans="2:13" ht="12" customHeight="1" x14ac:dyDescent="0.2">
      <c r="B57" s="46"/>
      <c r="C57" s="16"/>
      <c r="D57" s="16"/>
      <c r="E57" s="16"/>
      <c r="F57" s="16"/>
      <c r="G57" s="16"/>
      <c r="H57" s="16"/>
      <c r="I57" s="16"/>
      <c r="J57" s="47"/>
      <c r="K57" s="16"/>
      <c r="L57" s="16"/>
      <c r="M57" s="48"/>
    </row>
    <row r="58" spans="2:13" ht="14.25" x14ac:dyDescent="0.2">
      <c r="C58" s="49" t="s">
        <v>7</v>
      </c>
    </row>
  </sheetData>
  <mergeCells count="87">
    <mergeCell ref="M39:M40"/>
    <mergeCell ref="F39:G40"/>
    <mergeCell ref="H39:H40"/>
    <mergeCell ref="B8:C8"/>
    <mergeCell ref="B9:D9"/>
    <mergeCell ref="B10:D10"/>
    <mergeCell ref="B11:D11"/>
    <mergeCell ref="B12:D12"/>
    <mergeCell ref="F55:M56"/>
    <mergeCell ref="B51:M51"/>
    <mergeCell ref="B55:E56"/>
    <mergeCell ref="J50:M50"/>
    <mergeCell ref="F52:M53"/>
    <mergeCell ref="B50:I50"/>
    <mergeCell ref="F54:M54"/>
    <mergeCell ref="B13:D13"/>
    <mergeCell ref="J14:M14"/>
    <mergeCell ref="J15:M15"/>
    <mergeCell ref="J16:M16"/>
    <mergeCell ref="J19:M19"/>
    <mergeCell ref="F19:I19"/>
    <mergeCell ref="F14:I16"/>
    <mergeCell ref="B14:D14"/>
    <mergeCell ref="B18:C20"/>
    <mergeCell ref="D18:D20"/>
    <mergeCell ref="B16:D16"/>
    <mergeCell ref="F20:I20"/>
    <mergeCell ref="F17:I18"/>
    <mergeCell ref="B15:D15"/>
    <mergeCell ref="B17:D17"/>
    <mergeCell ref="E8:K8"/>
    <mergeCell ref="J17:M18"/>
    <mergeCell ref="J22:M22"/>
    <mergeCell ref="J20:M20"/>
    <mergeCell ref="F22:I22"/>
    <mergeCell ref="F21:I21"/>
    <mergeCell ref="J21:M21"/>
    <mergeCell ref="F9:M10"/>
    <mergeCell ref="E11:M11"/>
    <mergeCell ref="J24:M25"/>
    <mergeCell ref="B31:M31"/>
    <mergeCell ref="F48:G48"/>
    <mergeCell ref="F47:G47"/>
    <mergeCell ref="F45:G45"/>
    <mergeCell ref="F44:G44"/>
    <mergeCell ref="B32:M32"/>
    <mergeCell ref="B34:M34"/>
    <mergeCell ref="L39:L40"/>
    <mergeCell ref="B35:M35"/>
    <mergeCell ref="B39:B40"/>
    <mergeCell ref="B37:M37"/>
    <mergeCell ref="C39:E40"/>
    <mergeCell ref="I39:I40"/>
    <mergeCell ref="J39:J40"/>
    <mergeCell ref="K39:K40"/>
    <mergeCell ref="C49:E49"/>
    <mergeCell ref="C44:E44"/>
    <mergeCell ref="F24:I25"/>
    <mergeCell ref="B33:M33"/>
    <mergeCell ref="B21:D22"/>
    <mergeCell ref="B29:D29"/>
    <mergeCell ref="B36:M36"/>
    <mergeCell ref="B24:C25"/>
    <mergeCell ref="B30:D30"/>
    <mergeCell ref="B26:D26"/>
    <mergeCell ref="B27:D27"/>
    <mergeCell ref="B28:D28"/>
    <mergeCell ref="D23:D24"/>
    <mergeCell ref="B23:C23"/>
    <mergeCell ref="F23:I23"/>
    <mergeCell ref="J23:M23"/>
    <mergeCell ref="B2:M6"/>
    <mergeCell ref="B38:M38"/>
    <mergeCell ref="B54:E54"/>
    <mergeCell ref="B52:E53"/>
    <mergeCell ref="C46:E46"/>
    <mergeCell ref="F41:G41"/>
    <mergeCell ref="F42:G42"/>
    <mergeCell ref="F43:G43"/>
    <mergeCell ref="F46:G46"/>
    <mergeCell ref="C47:E47"/>
    <mergeCell ref="F49:G49"/>
    <mergeCell ref="C41:E41"/>
    <mergeCell ref="C42:E42"/>
    <mergeCell ref="C43:E43"/>
    <mergeCell ref="C45:E45"/>
    <mergeCell ref="C48:E48"/>
  </mergeCells>
  <phoneticPr fontId="0" type="noConversion"/>
  <pageMargins left="0.23622047244094491" right="0.19685039370078741" top="0.78740157480314965" bottom="0.59055118110236227" header="0.15748031496062992" footer="0"/>
  <pageSetup paperSize="9" scale="62" orientation="portrait" horizontalDpi="4294967294" verticalDpi="4294967294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List2!$B$2:$B$3</xm:f>
          </x14:formula1>
          <xm:sqref>D18:D20</xm:sqref>
        </x14:dataValidation>
        <x14:dataValidation type="list" allowBlank="1" showInputMessage="1" showErrorMessage="1">
          <x14:formula1>
            <xm:f>List2!$B$18:$B$20</xm:f>
          </x14:formula1>
          <xm:sqref>D23:D24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B2:B23"/>
  <sheetViews>
    <sheetView topLeftCell="A16" zoomScale="145" zoomScaleNormal="145" workbookViewId="0">
      <selection activeCell="B20" sqref="B20"/>
    </sheetView>
  </sheetViews>
  <sheetFormatPr defaultColWidth="8.7109375" defaultRowHeight="12.75" x14ac:dyDescent="0.2"/>
  <cols>
    <col min="2" max="2" width="32.42578125" customWidth="1"/>
    <col min="5" max="5" width="14.85546875" customWidth="1"/>
  </cols>
  <sheetData>
    <row r="2" spans="2:2" ht="25.5" x14ac:dyDescent="0.2">
      <c r="B2" s="2" t="s">
        <v>64</v>
      </c>
    </row>
    <row r="3" spans="2:2" x14ac:dyDescent="0.2">
      <c r="B3" t="s">
        <v>32</v>
      </c>
    </row>
    <row r="7" spans="2:2" ht="25.5" x14ac:dyDescent="0.2">
      <c r="B7" s="1" t="s">
        <v>20</v>
      </c>
    </row>
    <row r="8" spans="2:2" ht="25.5" x14ac:dyDescent="0.2">
      <c r="B8" s="1" t="s">
        <v>21</v>
      </c>
    </row>
    <row r="9" spans="2:2" ht="25.5" x14ac:dyDescent="0.2">
      <c r="B9" s="1" t="s">
        <v>22</v>
      </c>
    </row>
    <row r="10" spans="2:2" ht="25.5" x14ac:dyDescent="0.2">
      <c r="B10" s="1" t="s">
        <v>23</v>
      </c>
    </row>
    <row r="11" spans="2:2" ht="25.5" x14ac:dyDescent="0.2">
      <c r="B11" s="1" t="s">
        <v>44</v>
      </c>
    </row>
    <row r="12" spans="2:2" ht="25.5" x14ac:dyDescent="0.2">
      <c r="B12" s="1" t="s">
        <v>24</v>
      </c>
    </row>
    <row r="13" spans="2:2" ht="25.5" x14ac:dyDescent="0.2">
      <c r="B13" s="1" t="s">
        <v>25</v>
      </c>
    </row>
    <row r="14" spans="2:2" ht="25.5" x14ac:dyDescent="0.2">
      <c r="B14" s="1" t="s">
        <v>26</v>
      </c>
    </row>
    <row r="15" spans="2:2" ht="25.5" x14ac:dyDescent="0.2">
      <c r="B15" s="1" t="s">
        <v>27</v>
      </c>
    </row>
    <row r="16" spans="2:2" ht="25.5" x14ac:dyDescent="0.2">
      <c r="B16" s="1" t="s">
        <v>44</v>
      </c>
    </row>
    <row r="18" spans="2:2" ht="25.5" x14ac:dyDescent="0.2">
      <c r="B18" s="1" t="s">
        <v>28</v>
      </c>
    </row>
    <row r="19" spans="2:2" ht="25.5" x14ac:dyDescent="0.2">
      <c r="B19" s="1" t="s">
        <v>65</v>
      </c>
    </row>
    <row r="20" spans="2:2" ht="25.5" x14ac:dyDescent="0.2">
      <c r="B20" s="1" t="s">
        <v>29</v>
      </c>
    </row>
    <row r="22" spans="2:2" x14ac:dyDescent="0.2">
      <c r="B22" s="1"/>
    </row>
    <row r="23" spans="2:2" x14ac:dyDescent="0.2">
      <c r="B23" s="1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"/>
  <sheetViews>
    <sheetView workbookViewId="0"/>
  </sheetViews>
  <sheetFormatPr defaultColWidth="8.710937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Objednávka nákup</vt:lpstr>
      <vt:lpstr>List2</vt:lpstr>
      <vt:lpstr>List3</vt:lpstr>
    </vt:vector>
  </TitlesOfParts>
  <Company>AČR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J.Efler</dc:creator>
  <cp:lastModifiedBy>Podešvová Michaela - VÚ 1841 - ŠIS AČR</cp:lastModifiedBy>
  <cp:lastPrinted>2020-07-15T04:59:24Z</cp:lastPrinted>
  <dcterms:created xsi:type="dcterms:W3CDTF">1999-12-01T06:21:56Z</dcterms:created>
  <dcterms:modified xsi:type="dcterms:W3CDTF">2021-02-02T10:28:03Z</dcterms:modified>
</cp:coreProperties>
</file>