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Zakázky\VZ 2021\Opravy 2021\Opravy UAZ RD 2021-2022\RD 28274\"/>
    </mc:Choice>
  </mc:AlternateContent>
  <bookViews>
    <workbookView xWindow="630" yWindow="720" windowWidth="25440" windowHeight="11835"/>
  </bookViews>
  <sheets>
    <sheet name="List1" sheetId="1" r:id="rId1"/>
  </sheets>
  <definedNames>
    <definedName name="_xlnm.Print_Area" localSheetId="0">List1!$A$1:$G$86</definedName>
  </definedNames>
  <calcPr calcId="152511"/>
</workbook>
</file>

<file path=xl/calcChain.xml><?xml version="1.0" encoding="utf-8"?>
<calcChain xmlns="http://schemas.openxmlformats.org/spreadsheetml/2006/main">
  <c r="F81" i="1" l="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G9" i="1" l="1"/>
  <c r="G8" i="1"/>
  <c r="G7" i="1"/>
  <c r="G6"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l="1"/>
  <c r="F82" i="1" l="1"/>
  <c r="G82" i="1"/>
</calcChain>
</file>

<file path=xl/sharedStrings.xml><?xml version="1.0" encoding="utf-8"?>
<sst xmlns="http://schemas.openxmlformats.org/spreadsheetml/2006/main" count="201" uniqueCount="126">
  <si>
    <t>Návrhy oprav - popis prací</t>
  </si>
  <si>
    <t>Nacenění nových náhradních dílů</t>
  </si>
  <si>
    <t>Měrná jedn.</t>
  </si>
  <si>
    <t>Cena za práci      bez DPH</t>
  </si>
  <si>
    <t>Cena za materiál bez DPH</t>
  </si>
  <si>
    <t>Cena celkem bez DPH</t>
  </si>
  <si>
    <t>Cena celkem s DPH</t>
  </si>
  <si>
    <t>Oprava alternátoru</t>
  </si>
  <si>
    <t>alternátor</t>
  </si>
  <si>
    <t>Druh práce</t>
  </si>
  <si>
    <t>% DPH</t>
  </si>
  <si>
    <t>hodinová sazba za mechanické práce</t>
  </si>
  <si>
    <t>hod.</t>
  </si>
  <si>
    <t>hodinová sazba za karosářské práce</t>
  </si>
  <si>
    <t>hodinová sazba za elektro práce</t>
  </si>
  <si>
    <t>hodinová sazba za lakýrnické práce</t>
  </si>
  <si>
    <t>Měrná jednot.</t>
  </si>
  <si>
    <t>Oprava spojky</t>
  </si>
  <si>
    <t>ložisko spojky</t>
  </si>
  <si>
    <t>lamela spojky</t>
  </si>
  <si>
    <t>přítlačný talíř</t>
  </si>
  <si>
    <t>Oprava kardanového hřídele přední nápravy</t>
  </si>
  <si>
    <t>kardanová hřídel př. nápravy</t>
  </si>
  <si>
    <t>Oprava kardanového hřídele zadní nápravy</t>
  </si>
  <si>
    <t>hlavní brzdový válec</t>
  </si>
  <si>
    <t>brzdový buben přední</t>
  </si>
  <si>
    <t>brzdový váleček přední nápravy</t>
  </si>
  <si>
    <t>štít brzd přední</t>
  </si>
  <si>
    <t>brzdový buben zadní</t>
  </si>
  <si>
    <t>brzdový váleček zadní nápravy</t>
  </si>
  <si>
    <t>štít brzd zadní</t>
  </si>
  <si>
    <t>brzdové čelisti včetně obložení přední</t>
  </si>
  <si>
    <t>brzdové čelisti včetně obložení zadní</t>
  </si>
  <si>
    <t>brzdové hadice</t>
  </si>
  <si>
    <t>Oprava brzd</t>
  </si>
  <si>
    <t>Oprava rozdělovače</t>
  </si>
  <si>
    <t>rozdělovač</t>
  </si>
  <si>
    <t>cívka</t>
  </si>
  <si>
    <t>Výměna zapalovacích kabelů</t>
  </si>
  <si>
    <t>Oprava čepu řízení</t>
  </si>
  <si>
    <t>čep řízení</t>
  </si>
  <si>
    <t>Oprava ložiska kola</t>
  </si>
  <si>
    <t>Oprava převodky řízení</t>
  </si>
  <si>
    <t>Výměna zapalovacích svíček motoru</t>
  </si>
  <si>
    <t>sada zapalovacích svíček</t>
  </si>
  <si>
    <t>Seřízení karburátoru</t>
  </si>
  <si>
    <t>diferenciál</t>
  </si>
  <si>
    <t>Přetěsnění motoru</t>
  </si>
  <si>
    <t>převodovka</t>
  </si>
  <si>
    <t>přídavná převodovka</t>
  </si>
  <si>
    <t>Provedení geometrie přední nápravy</t>
  </si>
  <si>
    <t>Oprava parkovací brzdy</t>
  </si>
  <si>
    <t>sedačka řidiče</t>
  </si>
  <si>
    <t>Výměna výfuku</t>
  </si>
  <si>
    <t>Oprava elektroinstalace</t>
  </si>
  <si>
    <t>křížový čep př. nápravy</t>
  </si>
  <si>
    <t>kardanová hřídel zadní nápravy</t>
  </si>
  <si>
    <t>křížový čep zadní nápravy</t>
  </si>
  <si>
    <t>hydraulický válec ovládání spojky-hlavní</t>
  </si>
  <si>
    <t>hydraulický válec ovládání spojky-vypínací</t>
  </si>
  <si>
    <t>brzdové trubky</t>
  </si>
  <si>
    <t>signalizační ústrojí</t>
  </si>
  <si>
    <t>brzda ruční úplná</t>
  </si>
  <si>
    <t>Výměna cívky</t>
  </si>
  <si>
    <t>sada zapalovacích kabelů</t>
  </si>
  <si>
    <t>regulátor napětí</t>
  </si>
  <si>
    <t>náboj kola úplný</t>
  </si>
  <si>
    <t>převodka řízení s posilovačem</t>
  </si>
  <si>
    <t>převodka řízení bez posilovače</t>
  </si>
  <si>
    <t>sloupek řízení</t>
  </si>
  <si>
    <t>Výměna tlumičů</t>
  </si>
  <si>
    <t>hydraulický tlumič</t>
  </si>
  <si>
    <t>sedačka spolujezdce</t>
  </si>
  <si>
    <t xml:space="preserve">Výměna sedačky </t>
  </si>
  <si>
    <t>přední světlomety</t>
  </si>
  <si>
    <t>trubka</t>
  </si>
  <si>
    <t>střední díl tlumiče</t>
  </si>
  <si>
    <t>rezonátor</t>
  </si>
  <si>
    <t>výfuk kompletní staré provedení</t>
  </si>
  <si>
    <t>ložiska</t>
  </si>
  <si>
    <t>gufera</t>
  </si>
  <si>
    <t>sada těsnění</t>
  </si>
  <si>
    <t>Oprava startéru</t>
  </si>
  <si>
    <t>startér</t>
  </si>
  <si>
    <t>Oprava palivové soustavy</t>
  </si>
  <si>
    <t>palivové čerpadlo</t>
  </si>
  <si>
    <t>palivové trubky</t>
  </si>
  <si>
    <t>palivové hadice</t>
  </si>
  <si>
    <t>Oprava přední nápravy</t>
  </si>
  <si>
    <t>zapínání pohonu</t>
  </si>
  <si>
    <t>ks</t>
  </si>
  <si>
    <t>sada</t>
  </si>
  <si>
    <t>Výměna karburátoru</t>
  </si>
  <si>
    <t>Oprava skříně diferenciálu</t>
  </si>
  <si>
    <t>přetěsnění</t>
  </si>
  <si>
    <t>Oprava převodovky</t>
  </si>
  <si>
    <t>Oprava přídavné převodovky</t>
  </si>
  <si>
    <t>Před vlastním provedení BO je zhotovitel povinnen provést defektaci vozidla na základě objednávky objednatele, přičemž defektace bude provedena zdarma v případě, že bude u zhotovitele realizována následná oprava. V případě defektace bez následné opravy, bude defektace účtována podle ceny za normohodinu práce mechanika. Cílem je defektovat rozsah poruchy, potřebu náhradních dílů a stanovit předpokládanou cenu a lhůtu opravy. Závazná objednávka bude zpracována po obdržení písemně zpracované defektace a cenové nabídky. Provedení vlastní opravy bude realizováno na základě samostatné objednávky na opravu. Na opravy, u kterých je znám jejich přesný rozsah není nutno provádět defektaci, ale rovnou se zpracovává objednávka na BO. Objednatel si vyhrazuje právo dodat vlastní náhradní díly, které dodavatel použije při provádění BO.</t>
  </si>
  <si>
    <t>mufta ložiska</t>
  </si>
  <si>
    <t>karburátor jednokomorový</t>
  </si>
  <si>
    <t>karburátor dvoukomorový</t>
  </si>
  <si>
    <t>Výměna termostatu</t>
  </si>
  <si>
    <t>termostat</t>
  </si>
  <si>
    <t>silentblok listového pera</t>
  </si>
  <si>
    <t xml:space="preserve">Výměna silentbloků litových per </t>
  </si>
  <si>
    <t>Výměna silentbloků tlumičů</t>
  </si>
  <si>
    <t>silentblok tlumiče</t>
  </si>
  <si>
    <t>Vámi stanovená cena každé výše uvedeného operace v tabulce obsahuje veškeré náklady spojené s daným úkonem. Uvedené ceny a hodnoty budou brány jako závazné po celou dobu trvání smlouvy.</t>
  </si>
  <si>
    <t>opravárenský set karburátoru</t>
  </si>
  <si>
    <t>odpor rozdělovače</t>
  </si>
  <si>
    <t>táhlo pedálu plynu</t>
  </si>
  <si>
    <t>Oprava táhla pedálu plynu</t>
  </si>
  <si>
    <t>Výměna chladiče</t>
  </si>
  <si>
    <t>chladič</t>
  </si>
  <si>
    <t>Výměna hadic chladiče</t>
  </si>
  <si>
    <t>Výměna víka řazení</t>
  </si>
  <si>
    <t>víko řazení (nový typ)</t>
  </si>
  <si>
    <t>víko řazení (starý typ)</t>
  </si>
  <si>
    <t>hadice (všechny)</t>
  </si>
  <si>
    <t xml:space="preserve">Ceny druhů prací </t>
  </si>
  <si>
    <t>Opravy automobilů a podvozků vozidel typové řady UAZ a jejich modifikací - vybrané úkony a materiál</t>
  </si>
  <si>
    <t>Specifikace oprav</t>
  </si>
  <si>
    <t xml:space="preserve">Výsledný součet cen s DPH je cenou rozhodnou pro hodnocení nabídek. Výslednou cenu v červeném poli přepsat do nabídkové ceny v nabídkovém formuláři v NEN.       </t>
  </si>
  <si>
    <t>Cena za MJ bez DPH</t>
  </si>
  <si>
    <t>Příloha č. 1 k RD 28274/2021-8660</t>
  </si>
  <si>
    <t>zadní svítilny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</si>
</sst>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5]General"/>
    <numFmt numFmtId="165" formatCode="#,##0.00&quot; &quot;[$Kč-405];[Red]&quot;-&quot;#,##0.00&quot; &quot;[$Kč-405]"/>
  </numFmts>
  <fonts count="23">
    <font>
      <sz val="11"/>
      <color theme="1"/>
      <name val="Arial"/>
      <family val="2"/>
      <charset val="238"/>
    </font>
    <font>
      <sz val="10"/>
      <color theme="1"/>
      <name val="Arial1"/>
      <charset val="238"/>
    </font>
    <font>
      <b/>
      <i/>
      <sz val="16"/>
      <color theme="1"/>
      <name val="Arial"/>
      <family val="2"/>
      <charset val="238"/>
    </font>
    <font>
      <b/>
      <i/>
      <u/>
      <sz val="11"/>
      <color theme="1"/>
      <name val="Arial"/>
      <family val="2"/>
      <charset val="238"/>
    </font>
    <font>
      <b/>
      <sz val="10"/>
      <color rgb="FF000000"/>
      <name val="Arial"/>
      <family val="2"/>
      <charset val="238"/>
    </font>
    <font>
      <sz val="10"/>
      <color theme="1"/>
      <name val="Arial"/>
      <family val="2"/>
      <charset val="238"/>
    </font>
    <font>
      <b/>
      <sz val="12"/>
      <color theme="1"/>
      <name val="Arial"/>
      <family val="2"/>
      <charset val="238"/>
    </font>
    <font>
      <b/>
      <sz val="9"/>
      <color theme="1"/>
      <name val="Arial"/>
      <family val="2"/>
      <charset val="238"/>
    </font>
    <font>
      <b/>
      <sz val="10"/>
      <color theme="1"/>
      <name val="Arial Narrow"/>
      <family val="2"/>
      <charset val="238"/>
    </font>
    <font>
      <sz val="10"/>
      <color rgb="FFFFFF99"/>
      <name val="Arial"/>
      <family val="2"/>
      <charset val="238"/>
    </font>
    <font>
      <sz val="8"/>
      <color theme="1"/>
      <name val="Arial"/>
      <family val="2"/>
      <charset val="238"/>
    </font>
    <font>
      <sz val="10"/>
      <color theme="1"/>
      <name val="Times New Roman"/>
      <family val="1"/>
      <charset val="238"/>
    </font>
    <font>
      <sz val="13"/>
      <color theme="1"/>
      <name val="Arial"/>
      <family val="2"/>
      <charset val="238"/>
    </font>
    <font>
      <sz val="10"/>
      <name val="Times New Roman"/>
      <family val="1"/>
      <charset val="238"/>
    </font>
    <font>
      <sz val="8"/>
      <name val="Arial"/>
      <family val="2"/>
      <charset val="238"/>
    </font>
    <font>
      <b/>
      <sz val="9"/>
      <name val="Arial"/>
      <family val="2"/>
      <charset val="238"/>
    </font>
    <font>
      <b/>
      <sz val="12"/>
      <name val="Arial"/>
      <family val="2"/>
      <charset val="238"/>
    </font>
    <font>
      <i/>
      <sz val="10"/>
      <name val="Arial"/>
      <family val="2"/>
      <charset val="238"/>
    </font>
    <font>
      <i/>
      <sz val="10"/>
      <name val="Times New Roman"/>
      <family val="1"/>
      <charset val="238"/>
    </font>
    <font>
      <sz val="12"/>
      <color theme="1"/>
      <name val="Times New Roman"/>
      <family val="1"/>
      <charset val="238"/>
    </font>
    <font>
      <b/>
      <sz val="18"/>
      <color theme="1"/>
      <name val="Times New Roman"/>
      <family val="1"/>
      <charset val="238"/>
    </font>
    <font>
      <b/>
      <sz val="12"/>
      <name val="Times New Roman"/>
      <family val="1"/>
      <charset val="238"/>
    </font>
    <font>
      <sz val="12"/>
      <name val="Times New Roman"/>
      <family val="1"/>
      <charset val="238"/>
    </font>
  </fonts>
  <fills count="7">
    <fill>
      <patternFill patternType="none"/>
    </fill>
    <fill>
      <patternFill patternType="gray125"/>
    </fill>
    <fill>
      <patternFill patternType="solid">
        <fgColor rgb="FFFFFF00"/>
        <bgColor rgb="FFFFFF00"/>
      </patternFill>
    </fill>
    <fill>
      <patternFill patternType="solid">
        <fgColor rgb="FFCCFFFF"/>
        <bgColor rgb="FFCCFFFF"/>
      </patternFill>
    </fill>
    <fill>
      <patternFill patternType="solid">
        <fgColor rgb="FFFFFFFF"/>
        <bgColor rgb="FFFFFFFF"/>
      </patternFill>
    </fill>
    <fill>
      <patternFill patternType="solid">
        <fgColor rgb="FFFF0000"/>
        <bgColor rgb="FFFF0000"/>
      </patternFill>
    </fill>
    <fill>
      <patternFill patternType="solid">
        <fgColor rgb="FFFFFF00"/>
        <bgColor rgb="FFFFFFFF"/>
      </patternFill>
    </fill>
  </fills>
  <borders count="5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diagonalUp="1" diagonalDown="1">
      <left style="thin">
        <color rgb="FF000000"/>
      </left>
      <right style="thin">
        <color rgb="FF000000"/>
      </right>
      <top style="thin">
        <color rgb="FF000000"/>
      </top>
      <bottom style="thin">
        <color rgb="FF000000"/>
      </bottom>
      <diagonal style="thin">
        <color rgb="FF000000"/>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rgb="FF000000"/>
      </right>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indexed="64"/>
      </right>
      <top style="thin">
        <color indexed="64"/>
      </top>
      <bottom style="thin">
        <color indexed="64"/>
      </bottom>
      <diagonal/>
    </border>
    <border>
      <left style="thin">
        <color rgb="FF000000"/>
      </left>
      <right style="medium">
        <color indexed="64"/>
      </right>
      <top/>
      <bottom style="thin">
        <color rgb="FF000000"/>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bottom style="medium">
        <color indexed="64"/>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medium">
        <color indexed="64"/>
      </left>
      <right style="thin">
        <color rgb="FF000000"/>
      </right>
      <top style="thin">
        <color rgb="FF000000"/>
      </top>
      <bottom style="medium">
        <color indexed="64"/>
      </bottom>
      <diagonal/>
    </border>
    <border diagonalUp="1" diagonalDown="1">
      <left style="thin">
        <color rgb="FF000000"/>
      </left>
      <right style="thin">
        <color rgb="FF000000"/>
      </right>
      <top style="thin">
        <color rgb="FF000000"/>
      </top>
      <bottom style="medium">
        <color indexed="64"/>
      </bottom>
      <diagonal style="thin">
        <color rgb="FF000000"/>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medium">
        <color indexed="64"/>
      </left>
      <right style="thin">
        <color rgb="FF000000"/>
      </right>
      <top style="thin">
        <color indexed="64"/>
      </top>
      <bottom style="thin">
        <color rgb="FF000000"/>
      </bottom>
      <diagonal/>
    </border>
    <border>
      <left style="medium">
        <color indexed="64"/>
      </left>
      <right style="thin">
        <color rgb="FF000000"/>
      </right>
      <top style="thin">
        <color indexed="64"/>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medium">
        <color indexed="64"/>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indexed="64"/>
      </right>
      <top style="medium">
        <color rgb="FF000000"/>
      </top>
      <bottom style="medium">
        <color indexed="64"/>
      </bottom>
      <diagonal/>
    </border>
    <border>
      <left style="thin">
        <color rgb="FF000000"/>
      </left>
      <right/>
      <top/>
      <bottom style="medium">
        <color indexed="64"/>
      </bottom>
      <diagonal/>
    </border>
  </borders>
  <cellStyleXfs count="6">
    <xf numFmtId="0" fontId="0" fillId="0" borderId="0"/>
    <xf numFmtId="164" fontId="1" fillId="0" borderId="0"/>
    <xf numFmtId="0" fontId="2" fillId="0" borderId="0">
      <alignment horizontal="center"/>
    </xf>
    <xf numFmtId="0" fontId="2" fillId="0" borderId="0">
      <alignment horizontal="center" textRotation="90"/>
    </xf>
    <xf numFmtId="0" fontId="3" fillId="0" borderId="0"/>
    <xf numFmtId="165" fontId="3" fillId="0" borderId="0"/>
  </cellStyleXfs>
  <cellXfs count="98">
    <xf numFmtId="0" fontId="0" fillId="0" borderId="0" xfId="0"/>
    <xf numFmtId="164" fontId="1" fillId="0" borderId="0" xfId="1" applyProtection="1">
      <protection hidden="1"/>
    </xf>
    <xf numFmtId="164" fontId="1" fillId="0" borderId="0" xfId="1" applyBorder="1" applyProtection="1">
      <protection hidden="1"/>
    </xf>
    <xf numFmtId="164" fontId="1" fillId="0" borderId="0" xfId="1" applyFill="1" applyBorder="1" applyProtection="1">
      <protection hidden="1"/>
    </xf>
    <xf numFmtId="164" fontId="1" fillId="0" borderId="0" xfId="1" applyFill="1" applyProtection="1">
      <protection hidden="1"/>
    </xf>
    <xf numFmtId="164" fontId="9" fillId="0" borderId="0" xfId="1" applyFont="1" applyProtection="1">
      <protection hidden="1"/>
    </xf>
    <xf numFmtId="164" fontId="4" fillId="4" borderId="3" xfId="1" applyFont="1" applyFill="1" applyBorder="1" applyAlignment="1" applyProtection="1">
      <alignment horizontal="center" vertical="center" wrapText="1"/>
      <protection hidden="1"/>
    </xf>
    <xf numFmtId="164" fontId="1" fillId="0" borderId="0" xfId="1" applyBorder="1" applyAlignment="1" applyProtection="1">
      <alignment wrapText="1"/>
      <protection hidden="1"/>
    </xf>
    <xf numFmtId="164" fontId="10" fillId="0" borderId="2" xfId="1" applyFont="1" applyFill="1" applyBorder="1" applyAlignment="1" applyProtection="1">
      <alignment vertical="center" wrapText="1"/>
      <protection hidden="1"/>
    </xf>
    <xf numFmtId="49" fontId="11" fillId="0" borderId="2" xfId="1" applyNumberFormat="1" applyFont="1" applyFill="1" applyBorder="1" applyAlignment="1" applyProtection="1">
      <alignment horizontal="center" vertical="center" wrapText="1"/>
      <protection hidden="1"/>
    </xf>
    <xf numFmtId="164" fontId="5" fillId="2" borderId="2" xfId="1" applyFont="1" applyFill="1" applyBorder="1" applyAlignment="1" applyProtection="1">
      <alignment horizontal="center" vertical="center" wrapText="1"/>
      <protection locked="0" hidden="1"/>
    </xf>
    <xf numFmtId="164" fontId="12" fillId="0" borderId="0" xfId="1" applyFont="1" applyProtection="1">
      <protection hidden="1"/>
    </xf>
    <xf numFmtId="164" fontId="10" fillId="0" borderId="0" xfId="1" applyFont="1" applyProtection="1">
      <protection hidden="1"/>
    </xf>
    <xf numFmtId="164" fontId="10" fillId="0" borderId="0" xfId="1" applyFont="1" applyBorder="1" applyAlignment="1" applyProtection="1">
      <alignment wrapText="1"/>
      <protection hidden="1"/>
    </xf>
    <xf numFmtId="164" fontId="10" fillId="0" borderId="0" xfId="1" applyFont="1" applyFill="1" applyBorder="1" applyProtection="1">
      <protection hidden="1"/>
    </xf>
    <xf numFmtId="164" fontId="0" fillId="0" borderId="0" xfId="1" applyFont="1" applyProtection="1">
      <protection hidden="1"/>
    </xf>
    <xf numFmtId="0" fontId="0" fillId="0" borderId="0" xfId="0" applyProtection="1"/>
    <xf numFmtId="0" fontId="0" fillId="0" borderId="0" xfId="0" applyAlignment="1" applyProtection="1">
      <alignment vertical="center"/>
    </xf>
    <xf numFmtId="0" fontId="13" fillId="0" borderId="7" xfId="0" applyFont="1" applyFill="1" applyBorder="1" applyAlignment="1" applyProtection="1">
      <alignment horizontal="center" vertical="center"/>
    </xf>
    <xf numFmtId="0" fontId="15" fillId="0" borderId="7" xfId="0" applyFont="1" applyFill="1" applyBorder="1" applyAlignment="1" applyProtection="1">
      <alignment horizontal="center" vertical="center" wrapText="1"/>
    </xf>
    <xf numFmtId="0" fontId="14" fillId="0" borderId="5" xfId="0" applyFont="1" applyFill="1" applyBorder="1" applyAlignment="1" applyProtection="1">
      <alignment vertical="center"/>
    </xf>
    <xf numFmtId="3" fontId="14" fillId="0" borderId="5" xfId="0" applyNumberFormat="1" applyFont="1" applyFill="1" applyBorder="1" applyAlignment="1" applyProtection="1">
      <alignment horizontal="center" vertical="center"/>
    </xf>
    <xf numFmtId="3" fontId="14" fillId="0" borderId="5" xfId="0" applyNumberFormat="1" applyFont="1" applyFill="1" applyBorder="1" applyAlignment="1" applyProtection="1">
      <alignment horizontal="center" vertical="center"/>
      <protection locked="0"/>
    </xf>
    <xf numFmtId="0" fontId="14" fillId="0" borderId="6" xfId="0" applyFont="1" applyFill="1" applyBorder="1" applyAlignment="1" applyProtection="1">
      <alignment vertical="center"/>
    </xf>
    <xf numFmtId="3" fontId="14" fillId="0" borderId="6" xfId="0" applyNumberFormat="1" applyFont="1" applyFill="1" applyBorder="1" applyAlignment="1" applyProtection="1">
      <alignment horizontal="center" vertical="center"/>
    </xf>
    <xf numFmtId="3" fontId="14" fillId="0" borderId="6" xfId="0" applyNumberFormat="1" applyFont="1" applyFill="1" applyBorder="1" applyAlignment="1" applyProtection="1">
      <alignment horizontal="center" vertical="center"/>
      <protection locked="0"/>
    </xf>
    <xf numFmtId="164" fontId="4" fillId="6" borderId="3" xfId="1" applyFont="1" applyFill="1" applyBorder="1" applyAlignment="1" applyProtection="1">
      <alignment horizontal="center" vertical="center" wrapText="1"/>
      <protection hidden="1"/>
    </xf>
    <xf numFmtId="164" fontId="4" fillId="6" borderId="8" xfId="1" applyFont="1" applyFill="1" applyBorder="1" applyAlignment="1" applyProtection="1">
      <alignment horizontal="center" vertical="center" wrapText="1"/>
      <protection hidden="1"/>
    </xf>
    <xf numFmtId="164" fontId="10" fillId="0" borderId="2" xfId="1" applyFont="1" applyFill="1" applyBorder="1" applyAlignment="1" applyProtection="1">
      <alignment horizontal="left" vertical="center" wrapText="1"/>
      <protection hidden="1"/>
    </xf>
    <xf numFmtId="164" fontId="10" fillId="0" borderId="4" xfId="1" applyFont="1" applyFill="1" applyBorder="1" applyAlignment="1" applyProtection="1">
      <alignment vertical="center" wrapText="1"/>
      <protection hidden="1"/>
    </xf>
    <xf numFmtId="164" fontId="5" fillId="2" borderId="4" xfId="1" applyFont="1" applyFill="1" applyBorder="1" applyAlignment="1" applyProtection="1">
      <alignment horizontal="center" vertical="center" wrapText="1"/>
      <protection locked="0" hidden="1"/>
    </xf>
    <xf numFmtId="0" fontId="16" fillId="0" borderId="15" xfId="0" applyFont="1" applyFill="1" applyBorder="1" applyAlignment="1" applyProtection="1">
      <alignment horizontal="center" vertical="center"/>
    </xf>
    <xf numFmtId="164" fontId="7" fillId="0" borderId="16" xfId="1" applyFont="1" applyBorder="1" applyAlignment="1" applyProtection="1">
      <alignment horizontal="center" vertical="center" wrapText="1"/>
      <protection hidden="1"/>
    </xf>
    <xf numFmtId="164" fontId="7" fillId="0" borderId="17" xfId="1" applyFont="1" applyBorder="1" applyAlignment="1" applyProtection="1">
      <alignment horizontal="center" vertical="center" wrapText="1"/>
      <protection hidden="1"/>
    </xf>
    <xf numFmtId="0" fontId="14" fillId="0" borderId="18" xfId="0" applyFont="1" applyFill="1" applyBorder="1" applyAlignment="1" applyProtection="1">
      <alignment vertical="center"/>
    </xf>
    <xf numFmtId="0" fontId="14" fillId="0" borderId="20" xfId="0" applyFont="1" applyFill="1" applyBorder="1" applyAlignment="1" applyProtection="1">
      <alignment vertical="center"/>
    </xf>
    <xf numFmtId="164" fontId="4" fillId="4" borderId="21" xfId="1" applyFont="1" applyFill="1" applyBorder="1" applyAlignment="1" applyProtection="1">
      <alignment horizontal="center" vertical="center" wrapText="1"/>
      <protection hidden="1"/>
    </xf>
    <xf numFmtId="164" fontId="10" fillId="0" borderId="25" xfId="1" applyFont="1" applyFill="1" applyBorder="1" applyAlignment="1" applyProtection="1">
      <alignment vertical="center" wrapText="1"/>
      <protection hidden="1"/>
    </xf>
    <xf numFmtId="164" fontId="10" fillId="0" borderId="22" xfId="1" applyFont="1" applyFill="1" applyBorder="1" applyAlignment="1" applyProtection="1">
      <alignment vertical="center" wrapText="1"/>
      <protection hidden="1"/>
    </xf>
    <xf numFmtId="164" fontId="10" fillId="0" borderId="24" xfId="1" applyFont="1" applyFill="1" applyBorder="1" applyAlignment="1" applyProtection="1">
      <alignment horizontal="left" vertical="center" wrapText="1"/>
      <protection hidden="1"/>
    </xf>
    <xf numFmtId="164" fontId="6" fillId="0" borderId="30" xfId="1" applyFont="1" applyBorder="1" applyAlignment="1" applyProtection="1">
      <alignment horizontal="center" vertical="center" wrapText="1"/>
      <protection hidden="1"/>
    </xf>
    <xf numFmtId="164" fontId="7" fillId="0" borderId="31" xfId="1" applyFont="1" applyBorder="1" applyAlignment="1" applyProtection="1">
      <alignment horizontal="center" vertical="center" wrapText="1"/>
      <protection hidden="1"/>
    </xf>
    <xf numFmtId="164" fontId="8" fillId="0" borderId="31" xfId="1" applyFont="1" applyFill="1" applyBorder="1" applyAlignment="1" applyProtection="1">
      <alignment horizontal="center" vertical="center" wrapText="1"/>
      <protection hidden="1"/>
    </xf>
    <xf numFmtId="164" fontId="7" fillId="0" borderId="32" xfId="1" applyFont="1" applyBorder="1" applyAlignment="1" applyProtection="1">
      <alignment horizontal="center" vertical="center" wrapText="1"/>
      <protection hidden="1"/>
    </xf>
    <xf numFmtId="164" fontId="10" fillId="0" borderId="16" xfId="1" applyFont="1" applyFill="1" applyBorder="1" applyAlignment="1" applyProtection="1">
      <alignment vertical="center" wrapText="1"/>
      <protection hidden="1"/>
    </xf>
    <xf numFmtId="49" fontId="11" fillId="0" borderId="16" xfId="1" applyNumberFormat="1" applyFont="1" applyFill="1" applyBorder="1" applyAlignment="1" applyProtection="1">
      <alignment horizontal="center" vertical="center" wrapText="1"/>
      <protection hidden="1"/>
    </xf>
    <xf numFmtId="164" fontId="5" fillId="2" borderId="16" xfId="1" applyFont="1" applyFill="1" applyBorder="1" applyAlignment="1" applyProtection="1">
      <alignment horizontal="center" vertical="center" wrapText="1"/>
      <protection locked="0" hidden="1"/>
    </xf>
    <xf numFmtId="164" fontId="10" fillId="0" borderId="36" xfId="1" applyFont="1" applyFill="1" applyBorder="1" applyAlignment="1" applyProtection="1">
      <alignment vertical="center" wrapText="1"/>
      <protection hidden="1"/>
    </xf>
    <xf numFmtId="164" fontId="10" fillId="0" borderId="37" xfId="1" applyFont="1" applyFill="1" applyBorder="1" applyAlignment="1" applyProtection="1">
      <alignment vertical="center" wrapText="1"/>
      <protection hidden="1"/>
    </xf>
    <xf numFmtId="49" fontId="11" fillId="0" borderId="38" xfId="1" applyNumberFormat="1" applyFont="1" applyFill="1" applyBorder="1" applyAlignment="1" applyProtection="1">
      <alignment horizontal="center" vertical="center" wrapText="1"/>
      <protection hidden="1"/>
    </xf>
    <xf numFmtId="164" fontId="5" fillId="2" borderId="38" xfId="1" applyFont="1" applyFill="1" applyBorder="1" applyAlignment="1" applyProtection="1">
      <alignment horizontal="center" vertical="center" wrapText="1"/>
      <protection locked="0" hidden="1"/>
    </xf>
    <xf numFmtId="164" fontId="5" fillId="2" borderId="37" xfId="1" applyFont="1" applyFill="1" applyBorder="1" applyAlignment="1" applyProtection="1">
      <alignment horizontal="center" vertical="center" wrapText="1"/>
      <protection locked="0" hidden="1"/>
    </xf>
    <xf numFmtId="164" fontId="10" fillId="0" borderId="3" xfId="1" applyFont="1" applyFill="1" applyBorder="1" applyAlignment="1" applyProtection="1">
      <alignment vertical="center" wrapText="1"/>
      <protection hidden="1"/>
    </xf>
    <xf numFmtId="49" fontId="11" fillId="0" borderId="3" xfId="1" applyNumberFormat="1" applyFont="1" applyFill="1" applyBorder="1" applyAlignment="1" applyProtection="1">
      <alignment horizontal="center" vertical="center" wrapText="1"/>
      <protection hidden="1"/>
    </xf>
    <xf numFmtId="164" fontId="5" fillId="2" borderId="3" xfId="1" applyFont="1" applyFill="1" applyBorder="1" applyAlignment="1" applyProtection="1">
      <alignment horizontal="center" vertical="center" wrapText="1"/>
      <protection locked="0" hidden="1"/>
    </xf>
    <xf numFmtId="164" fontId="10" fillId="0" borderId="40" xfId="1" applyFont="1" applyFill="1" applyBorder="1" applyAlignment="1" applyProtection="1">
      <alignment vertical="center" wrapText="1"/>
      <protection hidden="1"/>
    </xf>
    <xf numFmtId="164" fontId="10" fillId="0" borderId="41" xfId="1" applyFont="1" applyFill="1" applyBorder="1" applyAlignment="1" applyProtection="1">
      <alignment vertical="center" wrapText="1"/>
      <protection hidden="1"/>
    </xf>
    <xf numFmtId="49" fontId="11" fillId="0" borderId="41" xfId="1" applyNumberFormat="1" applyFont="1" applyFill="1" applyBorder="1" applyAlignment="1" applyProtection="1">
      <alignment horizontal="center" vertical="center" wrapText="1"/>
      <protection hidden="1"/>
    </xf>
    <xf numFmtId="164" fontId="5" fillId="2" borderId="41" xfId="1" applyFont="1" applyFill="1" applyBorder="1" applyAlignment="1" applyProtection="1">
      <alignment horizontal="center" vertical="center" wrapText="1"/>
      <protection locked="0" hidden="1"/>
    </xf>
    <xf numFmtId="164" fontId="10" fillId="0" borderId="1" xfId="1" applyFont="1" applyFill="1" applyBorder="1" applyAlignment="1" applyProtection="1">
      <alignment vertical="center" wrapText="1"/>
      <protection hidden="1"/>
    </xf>
    <xf numFmtId="49" fontId="11" fillId="0" borderId="1" xfId="1" applyNumberFormat="1" applyFont="1" applyFill="1" applyBorder="1" applyAlignment="1" applyProtection="1">
      <alignment horizontal="center" vertical="center" wrapText="1"/>
      <protection hidden="1"/>
    </xf>
    <xf numFmtId="164" fontId="10" fillId="0" borderId="43" xfId="1" applyFont="1" applyFill="1" applyBorder="1" applyAlignment="1" applyProtection="1">
      <alignment vertical="center" wrapText="1"/>
      <protection hidden="1"/>
    </xf>
    <xf numFmtId="164" fontId="10" fillId="0" borderId="42" xfId="1" applyFont="1" applyFill="1" applyBorder="1" applyAlignment="1" applyProtection="1">
      <alignment horizontal="left" vertical="center" wrapText="1"/>
      <protection hidden="1"/>
    </xf>
    <xf numFmtId="164" fontId="10" fillId="0" borderId="1" xfId="1" applyFont="1" applyFill="1" applyBorder="1" applyAlignment="1" applyProtection="1">
      <alignment horizontal="left" vertical="center" wrapText="1"/>
      <protection hidden="1"/>
    </xf>
    <xf numFmtId="164" fontId="20" fillId="0" borderId="0" xfId="1" applyFont="1" applyBorder="1" applyProtection="1">
      <protection hidden="1"/>
    </xf>
    <xf numFmtId="4" fontId="4" fillId="4" borderId="19" xfId="1" applyNumberFormat="1" applyFont="1" applyFill="1" applyBorder="1" applyAlignment="1" applyProtection="1">
      <alignment horizontal="center" vertical="center" wrapText="1"/>
      <protection hidden="1"/>
    </xf>
    <xf numFmtId="4" fontId="4" fillId="4" borderId="32" xfId="1" applyNumberFormat="1" applyFont="1" applyFill="1" applyBorder="1" applyAlignment="1" applyProtection="1">
      <alignment horizontal="center" vertical="center" wrapText="1"/>
      <protection hidden="1"/>
    </xf>
    <xf numFmtId="4" fontId="4" fillId="4" borderId="39" xfId="1" applyNumberFormat="1" applyFont="1" applyFill="1" applyBorder="1" applyAlignment="1" applyProtection="1">
      <alignment horizontal="center" vertical="center" wrapText="1"/>
      <protection hidden="1"/>
    </xf>
    <xf numFmtId="4" fontId="4" fillId="4" borderId="49" xfId="1" applyNumberFormat="1" applyFont="1" applyFill="1" applyBorder="1" applyAlignment="1" applyProtection="1">
      <alignment horizontal="center" vertical="center" wrapText="1"/>
      <protection hidden="1"/>
    </xf>
    <xf numFmtId="4" fontId="5" fillId="3" borderId="50" xfId="1" applyNumberFormat="1" applyFont="1" applyFill="1" applyBorder="1" applyAlignment="1" applyProtection="1">
      <alignment horizontal="center" vertical="center" wrapText="1"/>
      <protection hidden="1"/>
    </xf>
    <xf numFmtId="4" fontId="17" fillId="3" borderId="52" xfId="1" applyNumberFormat="1" applyFont="1" applyFill="1" applyBorder="1" applyAlignment="1" applyProtection="1">
      <alignment horizontal="center" vertical="center" wrapText="1"/>
      <protection hidden="1"/>
    </xf>
    <xf numFmtId="4" fontId="17" fillId="5" borderId="51" xfId="1" applyNumberFormat="1" applyFont="1" applyFill="1" applyBorder="1" applyAlignment="1" applyProtection="1">
      <alignment horizontal="center" vertical="center"/>
      <protection hidden="1"/>
    </xf>
    <xf numFmtId="164" fontId="10" fillId="0" borderId="22" xfId="1" applyFont="1" applyFill="1" applyBorder="1" applyAlignment="1" applyProtection="1">
      <alignment horizontal="left" vertical="center" wrapText="1"/>
      <protection hidden="1"/>
    </xf>
    <xf numFmtId="164" fontId="10" fillId="0" borderId="24" xfId="1" applyFont="1" applyFill="1" applyBorder="1" applyAlignment="1" applyProtection="1">
      <alignment horizontal="left" vertical="center" wrapText="1"/>
      <protection hidden="1"/>
    </xf>
    <xf numFmtId="164" fontId="10" fillId="0" borderId="23" xfId="1" applyFont="1" applyFill="1" applyBorder="1" applyAlignment="1" applyProtection="1">
      <alignment horizontal="left" vertical="center" wrapText="1"/>
      <protection hidden="1"/>
    </xf>
    <xf numFmtId="164" fontId="19" fillId="0" borderId="13" xfId="1" applyFont="1" applyBorder="1" applyAlignment="1" applyProtection="1">
      <alignment horizontal="left" vertical="top"/>
      <protection hidden="1"/>
    </xf>
    <xf numFmtId="164" fontId="21" fillId="0" borderId="33" xfId="1" applyFont="1" applyFill="1" applyBorder="1" applyAlignment="1" applyProtection="1">
      <alignment horizontal="left" vertical="center" wrapText="1"/>
      <protection hidden="1"/>
    </xf>
    <xf numFmtId="164" fontId="18" fillId="0" borderId="34" xfId="1" applyFont="1" applyFill="1" applyBorder="1" applyAlignment="1" applyProtection="1">
      <alignment horizontal="left" vertical="center" wrapText="1"/>
      <protection hidden="1"/>
    </xf>
    <xf numFmtId="164" fontId="18" fillId="0" borderId="35" xfId="1" applyFont="1" applyFill="1" applyBorder="1" applyAlignment="1" applyProtection="1">
      <alignment horizontal="left" vertical="center" wrapText="1"/>
      <protection hidden="1"/>
    </xf>
    <xf numFmtId="49" fontId="18" fillId="0" borderId="9" xfId="1" applyNumberFormat="1" applyFont="1" applyFill="1" applyBorder="1" applyAlignment="1" applyProtection="1">
      <alignment horizontal="left" vertical="center" wrapText="1"/>
      <protection hidden="1"/>
    </xf>
    <xf numFmtId="49" fontId="18" fillId="0" borderId="10" xfId="1" applyNumberFormat="1" applyFont="1" applyFill="1" applyBorder="1" applyAlignment="1" applyProtection="1">
      <alignment horizontal="left" vertical="center" wrapText="1"/>
      <protection hidden="1"/>
    </xf>
    <xf numFmtId="49" fontId="18" fillId="0" borderId="11" xfId="1" applyNumberFormat="1" applyFont="1" applyFill="1" applyBorder="1" applyAlignment="1" applyProtection="1">
      <alignment horizontal="left" vertical="center" wrapText="1"/>
      <protection hidden="1"/>
    </xf>
    <xf numFmtId="49" fontId="18" fillId="0" borderId="12" xfId="1" applyNumberFormat="1" applyFont="1" applyFill="1" applyBorder="1" applyAlignment="1" applyProtection="1">
      <alignment horizontal="left" vertical="center" wrapText="1"/>
      <protection hidden="1"/>
    </xf>
    <xf numFmtId="49" fontId="18" fillId="0" borderId="13" xfId="1" applyNumberFormat="1" applyFont="1" applyFill="1" applyBorder="1" applyAlignment="1" applyProtection="1">
      <alignment horizontal="left" vertical="center" wrapText="1"/>
      <protection hidden="1"/>
    </xf>
    <xf numFmtId="49" fontId="18" fillId="0" borderId="14" xfId="1" applyNumberFormat="1" applyFont="1" applyFill="1" applyBorder="1" applyAlignment="1" applyProtection="1">
      <alignment horizontal="left" vertical="center" wrapText="1"/>
      <protection hidden="1"/>
    </xf>
    <xf numFmtId="164" fontId="18" fillId="0" borderId="26" xfId="1" applyFont="1" applyFill="1" applyBorder="1" applyAlignment="1" applyProtection="1">
      <alignment horizontal="justify" vertical="center" wrapText="1"/>
      <protection hidden="1"/>
    </xf>
    <xf numFmtId="164" fontId="18" fillId="0" borderId="27" xfId="1" applyFont="1" applyFill="1" applyBorder="1" applyAlignment="1" applyProtection="1">
      <alignment horizontal="justify" vertical="center" wrapText="1"/>
      <protection hidden="1"/>
    </xf>
    <xf numFmtId="164" fontId="18" fillId="0" borderId="28" xfId="1" applyFont="1" applyFill="1" applyBorder="1" applyAlignment="1" applyProtection="1">
      <alignment horizontal="justify" vertical="center" wrapText="1"/>
      <protection hidden="1"/>
    </xf>
    <xf numFmtId="164" fontId="19" fillId="0" borderId="9" xfId="1" applyFont="1" applyFill="1" applyBorder="1" applyAlignment="1" applyProtection="1">
      <alignment horizontal="left" vertical="top" wrapText="1"/>
      <protection hidden="1"/>
    </xf>
    <xf numFmtId="164" fontId="19" fillId="0" borderId="10" xfId="1" applyFont="1" applyFill="1" applyBorder="1" applyAlignment="1" applyProtection="1">
      <alignment horizontal="left" vertical="top" wrapText="1"/>
      <protection hidden="1"/>
    </xf>
    <xf numFmtId="164" fontId="19" fillId="0" borderId="11" xfId="1" applyFont="1" applyFill="1" applyBorder="1" applyAlignment="1" applyProtection="1">
      <alignment horizontal="left" vertical="top" wrapText="1"/>
      <protection hidden="1"/>
    </xf>
    <xf numFmtId="164" fontId="19" fillId="0" borderId="44" xfId="1" applyFont="1" applyFill="1" applyBorder="1" applyAlignment="1" applyProtection="1">
      <alignment horizontal="left" vertical="top" wrapText="1"/>
      <protection hidden="1"/>
    </xf>
    <xf numFmtId="164" fontId="19" fillId="0" borderId="29" xfId="1" applyFont="1" applyFill="1" applyBorder="1" applyAlignment="1" applyProtection="1">
      <alignment horizontal="left" vertical="top" wrapText="1"/>
      <protection hidden="1"/>
    </xf>
    <xf numFmtId="164" fontId="19" fillId="0" borderId="45" xfId="1" applyFont="1" applyFill="1" applyBorder="1" applyAlignment="1" applyProtection="1">
      <alignment horizontal="left" vertical="top" wrapText="1"/>
      <protection hidden="1"/>
    </xf>
    <xf numFmtId="0" fontId="22" fillId="0" borderId="46" xfId="0" applyFont="1" applyFill="1" applyBorder="1" applyAlignment="1" applyProtection="1">
      <alignment horizontal="left" vertical="top"/>
    </xf>
    <xf numFmtId="0" fontId="22" fillId="0" borderId="47" xfId="0" applyFont="1" applyFill="1" applyBorder="1" applyAlignment="1">
      <alignment horizontal="left" vertical="top"/>
    </xf>
    <xf numFmtId="0" fontId="22" fillId="0" borderId="48" xfId="0" applyFont="1" applyFill="1" applyBorder="1" applyAlignment="1">
      <alignment horizontal="left" vertical="top"/>
    </xf>
    <xf numFmtId="164" fontId="10" fillId="0" borderId="30" xfId="1" applyFont="1" applyFill="1" applyBorder="1" applyAlignment="1" applyProtection="1">
      <alignment horizontal="left" vertical="center" wrapText="1"/>
      <protection hidden="1"/>
    </xf>
  </cellXfs>
  <cellStyles count="6">
    <cellStyle name="Excel Built-in Normal" xfId="1"/>
    <cellStyle name="Heading" xfId="2"/>
    <cellStyle name="Heading1" xfId="3"/>
    <cellStyle name="Normální" xfId="0" builtinId="0" customBuiltin="1"/>
    <cellStyle name="Result" xfId="4"/>
    <cellStyle name="Result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I86"/>
  <sheetViews>
    <sheetView tabSelected="1" view="pageBreakPreview" topLeftCell="A4" zoomScale="120" zoomScaleNormal="100" zoomScaleSheetLayoutView="120" workbookViewId="0">
      <selection activeCell="B60" sqref="B60"/>
    </sheetView>
  </sheetViews>
  <sheetFormatPr defaultRowHeight="26.25" customHeight="1"/>
  <cols>
    <col min="1" max="1" width="23.5" style="2" customWidth="1"/>
    <col min="2" max="2" width="13.875" style="2" customWidth="1"/>
    <col min="3" max="3" width="6.25" style="2" customWidth="1"/>
    <col min="4" max="4" width="8.75" style="2" customWidth="1"/>
    <col min="5" max="5" width="9" style="2" customWidth="1"/>
    <col min="6" max="6" width="8.125" style="2" customWidth="1"/>
    <col min="7" max="7" width="16.875" style="2" customWidth="1"/>
    <col min="8" max="8" width="8.5" style="1" customWidth="1"/>
    <col min="9" max="9" width="16" style="1" customWidth="1"/>
    <col min="10" max="1023" width="8.5" style="1" customWidth="1"/>
  </cols>
  <sheetData>
    <row r="1" spans="1:14" ht="26.25" customHeight="1">
      <c r="A1" s="64" t="s">
        <v>121</v>
      </c>
      <c r="E1" s="75" t="s">
        <v>124</v>
      </c>
      <c r="F1" s="75"/>
      <c r="G1" s="75"/>
    </row>
    <row r="2" spans="1:14" s="4" customFormat="1" ht="18.75" customHeight="1">
      <c r="A2" s="88" t="s">
        <v>120</v>
      </c>
      <c r="B2" s="89"/>
      <c r="C2" s="89"/>
      <c r="D2" s="89"/>
      <c r="E2" s="89"/>
      <c r="F2" s="89"/>
      <c r="G2" s="90"/>
    </row>
    <row r="3" spans="1:14" s="4" customFormat="1" ht="14.25" hidden="1" customHeight="1">
      <c r="A3" s="91"/>
      <c r="B3" s="92"/>
      <c r="C3" s="92"/>
      <c r="D3" s="92"/>
      <c r="E3" s="92"/>
      <c r="F3" s="92"/>
      <c r="G3" s="93"/>
    </row>
    <row r="4" spans="1:14" s="16" customFormat="1" ht="17.25" customHeight="1" thickBot="1">
      <c r="A4" s="94" t="s">
        <v>119</v>
      </c>
      <c r="B4" s="95"/>
      <c r="C4" s="95"/>
      <c r="D4" s="95"/>
      <c r="E4" s="95"/>
      <c r="F4" s="95"/>
      <c r="G4" s="96"/>
    </row>
    <row r="5" spans="1:14" s="17" customFormat="1" ht="34.5" customHeight="1">
      <c r="A5" s="31" t="s">
        <v>9</v>
      </c>
      <c r="B5" s="18"/>
      <c r="C5" s="19" t="s">
        <v>16</v>
      </c>
      <c r="D5" s="19" t="s">
        <v>123</v>
      </c>
      <c r="E5" s="19" t="s">
        <v>10</v>
      </c>
      <c r="F5" s="32"/>
      <c r="G5" s="33" t="s">
        <v>6</v>
      </c>
    </row>
    <row r="6" spans="1:14" s="16" customFormat="1" ht="18.600000000000001" customHeight="1">
      <c r="A6" s="34" t="s">
        <v>11</v>
      </c>
      <c r="B6" s="20"/>
      <c r="C6" s="21" t="s">
        <v>12</v>
      </c>
      <c r="D6" s="26"/>
      <c r="E6" s="22">
        <v>21</v>
      </c>
      <c r="F6" s="6"/>
      <c r="G6" s="65">
        <f>D6*1.21</f>
        <v>0</v>
      </c>
    </row>
    <row r="7" spans="1:14" s="16" customFormat="1" ht="18.600000000000001" customHeight="1">
      <c r="A7" s="34" t="s">
        <v>13</v>
      </c>
      <c r="B7" s="20"/>
      <c r="C7" s="21" t="s">
        <v>12</v>
      </c>
      <c r="D7" s="26"/>
      <c r="E7" s="22">
        <v>21</v>
      </c>
      <c r="F7" s="6"/>
      <c r="G7" s="65">
        <f t="shared" ref="G7:G9" si="0">D7*1.21</f>
        <v>0</v>
      </c>
    </row>
    <row r="8" spans="1:14" s="16" customFormat="1" ht="18.600000000000001" customHeight="1">
      <c r="A8" s="34" t="s">
        <v>14</v>
      </c>
      <c r="B8" s="20"/>
      <c r="C8" s="21" t="s">
        <v>12</v>
      </c>
      <c r="D8" s="26"/>
      <c r="E8" s="22">
        <v>21</v>
      </c>
      <c r="F8" s="6"/>
      <c r="G8" s="65">
        <f t="shared" si="0"/>
        <v>0</v>
      </c>
    </row>
    <row r="9" spans="1:14" s="16" customFormat="1" ht="18.600000000000001" customHeight="1" thickBot="1">
      <c r="A9" s="35" t="s">
        <v>15</v>
      </c>
      <c r="B9" s="23"/>
      <c r="C9" s="24" t="s">
        <v>12</v>
      </c>
      <c r="D9" s="27"/>
      <c r="E9" s="25">
        <v>21</v>
      </c>
      <c r="F9" s="36"/>
      <c r="G9" s="65">
        <f t="shared" si="0"/>
        <v>0</v>
      </c>
    </row>
    <row r="10" spans="1:14" ht="46.5" customHeight="1" thickBot="1">
      <c r="A10" s="40" t="s">
        <v>0</v>
      </c>
      <c r="B10" s="41" t="s">
        <v>1</v>
      </c>
      <c r="C10" s="42" t="s">
        <v>2</v>
      </c>
      <c r="D10" s="41" t="s">
        <v>3</v>
      </c>
      <c r="E10" s="41" t="s">
        <v>4</v>
      </c>
      <c r="F10" s="41" t="s">
        <v>5</v>
      </c>
      <c r="G10" s="43" t="s">
        <v>6</v>
      </c>
      <c r="J10" s="3"/>
      <c r="K10" s="3"/>
      <c r="L10" s="3"/>
      <c r="N10" s="5"/>
    </row>
    <row r="11" spans="1:14" ht="15" thickBot="1">
      <c r="A11" s="97" t="s">
        <v>17</v>
      </c>
      <c r="B11" s="44" t="s">
        <v>18</v>
      </c>
      <c r="C11" s="45" t="s">
        <v>90</v>
      </c>
      <c r="D11" s="46"/>
      <c r="E11" s="46"/>
      <c r="F11" s="69">
        <f>D11+E11</f>
        <v>0</v>
      </c>
      <c r="G11" s="66">
        <f>F11*1.21</f>
        <v>0</v>
      </c>
      <c r="I11" s="7"/>
    </row>
    <row r="12" spans="1:14" ht="15" thickBot="1">
      <c r="A12" s="74"/>
      <c r="B12" s="52" t="s">
        <v>98</v>
      </c>
      <c r="C12" s="53" t="s">
        <v>90</v>
      </c>
      <c r="D12" s="54"/>
      <c r="E12" s="54"/>
      <c r="F12" s="69">
        <f t="shared" ref="F12:F75" si="1">D12+E12</f>
        <v>0</v>
      </c>
      <c r="G12" s="67">
        <f>F12*1.21</f>
        <v>0</v>
      </c>
      <c r="I12" s="7"/>
    </row>
    <row r="13" spans="1:14" ht="15" thickBot="1">
      <c r="A13" s="74"/>
      <c r="B13" s="8" t="s">
        <v>19</v>
      </c>
      <c r="C13" s="9" t="s">
        <v>90</v>
      </c>
      <c r="D13" s="10"/>
      <c r="E13" s="10"/>
      <c r="F13" s="69">
        <f t="shared" si="1"/>
        <v>0</v>
      </c>
      <c r="G13" s="67">
        <f t="shared" ref="G13:G76" si="2">F13*1.21</f>
        <v>0</v>
      </c>
      <c r="I13" s="7"/>
    </row>
    <row r="14" spans="1:14" ht="15" thickBot="1">
      <c r="A14" s="74"/>
      <c r="B14" s="8" t="s">
        <v>20</v>
      </c>
      <c r="C14" s="9" t="s">
        <v>90</v>
      </c>
      <c r="D14" s="10"/>
      <c r="E14" s="10"/>
      <c r="F14" s="69">
        <f t="shared" si="1"/>
        <v>0</v>
      </c>
      <c r="G14" s="67">
        <f t="shared" si="2"/>
        <v>0</v>
      </c>
      <c r="I14" s="7"/>
    </row>
    <row r="15" spans="1:14" ht="34.5" thickBot="1">
      <c r="A15" s="74"/>
      <c r="B15" s="8" t="s">
        <v>58</v>
      </c>
      <c r="C15" s="9" t="s">
        <v>90</v>
      </c>
      <c r="D15" s="10"/>
      <c r="E15" s="10"/>
      <c r="F15" s="69">
        <f t="shared" si="1"/>
        <v>0</v>
      </c>
      <c r="G15" s="67">
        <f t="shared" si="2"/>
        <v>0</v>
      </c>
      <c r="I15" s="7"/>
    </row>
    <row r="16" spans="1:14" ht="34.5" thickBot="1">
      <c r="A16" s="73"/>
      <c r="B16" s="8" t="s">
        <v>59</v>
      </c>
      <c r="C16" s="9" t="s">
        <v>90</v>
      </c>
      <c r="D16" s="10"/>
      <c r="E16" s="10"/>
      <c r="F16" s="69">
        <f t="shared" si="1"/>
        <v>0</v>
      </c>
      <c r="G16" s="67">
        <f t="shared" si="2"/>
        <v>0</v>
      </c>
      <c r="I16" s="7"/>
    </row>
    <row r="17" spans="1:12" ht="23.25" thickBot="1">
      <c r="A17" s="72" t="s">
        <v>21</v>
      </c>
      <c r="B17" s="8" t="s">
        <v>22</v>
      </c>
      <c r="C17" s="9" t="s">
        <v>90</v>
      </c>
      <c r="D17" s="10"/>
      <c r="E17" s="10"/>
      <c r="F17" s="69">
        <f t="shared" si="1"/>
        <v>0</v>
      </c>
      <c r="G17" s="67">
        <f t="shared" si="2"/>
        <v>0</v>
      </c>
      <c r="I17" s="7"/>
    </row>
    <row r="18" spans="1:12" ht="23.25" thickBot="1">
      <c r="A18" s="73"/>
      <c r="B18" s="8" t="s">
        <v>55</v>
      </c>
      <c r="C18" s="9" t="s">
        <v>90</v>
      </c>
      <c r="D18" s="10"/>
      <c r="E18" s="10"/>
      <c r="F18" s="69">
        <f t="shared" si="1"/>
        <v>0</v>
      </c>
      <c r="G18" s="67">
        <f t="shared" si="2"/>
        <v>0</v>
      </c>
      <c r="I18" s="7"/>
    </row>
    <row r="19" spans="1:12" ht="23.25" thickBot="1">
      <c r="A19" s="72" t="s">
        <v>23</v>
      </c>
      <c r="B19" s="8" t="s">
        <v>56</v>
      </c>
      <c r="C19" s="9" t="s">
        <v>90</v>
      </c>
      <c r="D19" s="10"/>
      <c r="E19" s="10"/>
      <c r="F19" s="69">
        <f t="shared" si="1"/>
        <v>0</v>
      </c>
      <c r="G19" s="67">
        <f t="shared" si="2"/>
        <v>0</v>
      </c>
      <c r="I19" s="7"/>
    </row>
    <row r="20" spans="1:12" ht="23.25" thickBot="1">
      <c r="A20" s="73"/>
      <c r="B20" s="8" t="s">
        <v>57</v>
      </c>
      <c r="C20" s="9" t="s">
        <v>90</v>
      </c>
      <c r="D20" s="10"/>
      <c r="E20" s="10"/>
      <c r="F20" s="69">
        <f t="shared" si="1"/>
        <v>0</v>
      </c>
      <c r="G20" s="67">
        <f t="shared" si="2"/>
        <v>0</v>
      </c>
      <c r="I20" s="7"/>
    </row>
    <row r="21" spans="1:12" ht="15" thickBot="1">
      <c r="A21" s="72" t="s">
        <v>34</v>
      </c>
      <c r="B21" s="8" t="s">
        <v>24</v>
      </c>
      <c r="C21" s="9" t="s">
        <v>90</v>
      </c>
      <c r="D21" s="10"/>
      <c r="E21" s="10"/>
      <c r="F21" s="69">
        <f t="shared" si="1"/>
        <v>0</v>
      </c>
      <c r="G21" s="67">
        <f t="shared" si="2"/>
        <v>0</v>
      </c>
      <c r="I21" s="7"/>
    </row>
    <row r="22" spans="1:12" ht="23.25" thickBot="1">
      <c r="A22" s="74"/>
      <c r="B22" s="8" t="s">
        <v>25</v>
      </c>
      <c r="C22" s="9" t="s">
        <v>90</v>
      </c>
      <c r="D22" s="10"/>
      <c r="E22" s="10"/>
      <c r="F22" s="69">
        <f t="shared" si="1"/>
        <v>0</v>
      </c>
      <c r="G22" s="67">
        <f t="shared" si="2"/>
        <v>0</v>
      </c>
      <c r="I22" s="7"/>
    </row>
    <row r="23" spans="1:12" ht="23.25" thickBot="1">
      <c r="A23" s="74"/>
      <c r="B23" s="8" t="s">
        <v>26</v>
      </c>
      <c r="C23" s="9" t="s">
        <v>90</v>
      </c>
      <c r="D23" s="10"/>
      <c r="E23" s="10"/>
      <c r="F23" s="69">
        <f t="shared" si="1"/>
        <v>0</v>
      </c>
      <c r="G23" s="67">
        <f t="shared" si="2"/>
        <v>0</v>
      </c>
      <c r="I23" s="11"/>
      <c r="J23" s="3"/>
      <c r="K23" s="3"/>
      <c r="L23" s="3"/>
    </row>
    <row r="24" spans="1:12" ht="34.5" thickBot="1">
      <c r="A24" s="74"/>
      <c r="B24" s="8" t="s">
        <v>31</v>
      </c>
      <c r="C24" s="9" t="s">
        <v>90</v>
      </c>
      <c r="D24" s="10"/>
      <c r="E24" s="10"/>
      <c r="F24" s="69">
        <f t="shared" si="1"/>
        <v>0</v>
      </c>
      <c r="G24" s="67">
        <f t="shared" si="2"/>
        <v>0</v>
      </c>
      <c r="I24" s="11"/>
      <c r="J24" s="3"/>
      <c r="K24" s="3"/>
      <c r="L24" s="3"/>
    </row>
    <row r="25" spans="1:12" ht="17.25" thickBot="1">
      <c r="A25" s="74"/>
      <c r="B25" s="8" t="s">
        <v>27</v>
      </c>
      <c r="C25" s="9" t="s">
        <v>90</v>
      </c>
      <c r="D25" s="10"/>
      <c r="E25" s="10"/>
      <c r="F25" s="69">
        <f t="shared" si="1"/>
        <v>0</v>
      </c>
      <c r="G25" s="67">
        <f t="shared" si="2"/>
        <v>0</v>
      </c>
      <c r="I25" s="11"/>
      <c r="J25" s="3"/>
      <c r="K25" s="3"/>
      <c r="L25" s="3"/>
    </row>
    <row r="26" spans="1:12" ht="15" thickBot="1">
      <c r="A26" s="74"/>
      <c r="B26" s="8" t="s">
        <v>28</v>
      </c>
      <c r="C26" s="9" t="s">
        <v>90</v>
      </c>
      <c r="D26" s="10"/>
      <c r="E26" s="10"/>
      <c r="F26" s="69">
        <f t="shared" si="1"/>
        <v>0</v>
      </c>
      <c r="G26" s="67">
        <f t="shared" si="2"/>
        <v>0</v>
      </c>
      <c r="I26" s="7"/>
      <c r="J26" s="3"/>
      <c r="K26" s="3"/>
      <c r="L26" s="3"/>
    </row>
    <row r="27" spans="1:12" s="12" customFormat="1" ht="23.25" thickBot="1">
      <c r="A27" s="74"/>
      <c r="B27" s="8" t="s">
        <v>29</v>
      </c>
      <c r="C27" s="9" t="s">
        <v>90</v>
      </c>
      <c r="D27" s="10"/>
      <c r="E27" s="10"/>
      <c r="F27" s="69">
        <f t="shared" si="1"/>
        <v>0</v>
      </c>
      <c r="G27" s="67">
        <f t="shared" si="2"/>
        <v>0</v>
      </c>
      <c r="I27" s="13"/>
      <c r="J27" s="14"/>
      <c r="K27" s="14"/>
      <c r="L27" s="14"/>
    </row>
    <row r="28" spans="1:12" s="12" customFormat="1" ht="13.5" thickBot="1">
      <c r="A28" s="74"/>
      <c r="B28" s="8" t="s">
        <v>30</v>
      </c>
      <c r="C28" s="9" t="s">
        <v>90</v>
      </c>
      <c r="D28" s="10"/>
      <c r="E28" s="10"/>
      <c r="F28" s="69">
        <f t="shared" si="1"/>
        <v>0</v>
      </c>
      <c r="G28" s="67">
        <f t="shared" si="2"/>
        <v>0</v>
      </c>
      <c r="I28" s="13"/>
      <c r="J28" s="14"/>
      <c r="K28" s="14"/>
      <c r="L28" s="14"/>
    </row>
    <row r="29" spans="1:12" s="12" customFormat="1" ht="34.5" thickBot="1">
      <c r="A29" s="74"/>
      <c r="B29" s="28" t="s">
        <v>32</v>
      </c>
      <c r="C29" s="9" t="s">
        <v>90</v>
      </c>
      <c r="D29" s="10"/>
      <c r="E29" s="10"/>
      <c r="F29" s="69">
        <f t="shared" si="1"/>
        <v>0</v>
      </c>
      <c r="G29" s="67">
        <f t="shared" si="2"/>
        <v>0</v>
      </c>
      <c r="J29" s="14"/>
      <c r="K29" s="14"/>
      <c r="L29" s="14"/>
    </row>
    <row r="30" spans="1:12" ht="15" thickBot="1">
      <c r="A30" s="74"/>
      <c r="B30" s="8" t="s">
        <v>33</v>
      </c>
      <c r="C30" s="9" t="s">
        <v>90</v>
      </c>
      <c r="D30" s="10"/>
      <c r="E30" s="10"/>
      <c r="F30" s="69">
        <f t="shared" si="1"/>
        <v>0</v>
      </c>
      <c r="G30" s="67">
        <f t="shared" si="2"/>
        <v>0</v>
      </c>
      <c r="I30" s="7"/>
    </row>
    <row r="31" spans="1:12" ht="15" thickBot="1">
      <c r="A31" s="74"/>
      <c r="B31" s="8" t="s">
        <v>61</v>
      </c>
      <c r="C31" s="9" t="s">
        <v>90</v>
      </c>
      <c r="D31" s="10"/>
      <c r="E31" s="10"/>
      <c r="F31" s="69">
        <f t="shared" si="1"/>
        <v>0</v>
      </c>
      <c r="G31" s="67">
        <f t="shared" si="2"/>
        <v>0</v>
      </c>
      <c r="I31" s="7"/>
    </row>
    <row r="32" spans="1:12" ht="15" thickBot="1">
      <c r="A32" s="73"/>
      <c r="B32" s="8" t="s">
        <v>60</v>
      </c>
      <c r="C32" s="9" t="s">
        <v>90</v>
      </c>
      <c r="D32" s="10"/>
      <c r="E32" s="10"/>
      <c r="F32" s="69">
        <f t="shared" si="1"/>
        <v>0</v>
      </c>
      <c r="G32" s="67">
        <f t="shared" si="2"/>
        <v>0</v>
      </c>
      <c r="I32" s="7"/>
    </row>
    <row r="33" spans="1:12" ht="15" thickBot="1">
      <c r="A33" s="39" t="s">
        <v>51</v>
      </c>
      <c r="B33" s="8" t="s">
        <v>62</v>
      </c>
      <c r="C33" s="9" t="s">
        <v>90</v>
      </c>
      <c r="D33" s="10"/>
      <c r="E33" s="10"/>
      <c r="F33" s="69">
        <f t="shared" si="1"/>
        <v>0</v>
      </c>
      <c r="G33" s="67">
        <f t="shared" si="2"/>
        <v>0</v>
      </c>
      <c r="I33" s="7"/>
    </row>
    <row r="34" spans="1:12" ht="23.25" thickBot="1">
      <c r="A34" s="72" t="s">
        <v>92</v>
      </c>
      <c r="B34" s="8" t="s">
        <v>99</v>
      </c>
      <c r="C34" s="9" t="s">
        <v>90</v>
      </c>
      <c r="D34" s="10"/>
      <c r="E34" s="10"/>
      <c r="F34" s="69">
        <f t="shared" si="1"/>
        <v>0</v>
      </c>
      <c r="G34" s="67">
        <f t="shared" si="2"/>
        <v>0</v>
      </c>
      <c r="I34" s="7"/>
    </row>
    <row r="35" spans="1:12" ht="23.25" thickBot="1">
      <c r="A35" s="74"/>
      <c r="B35" s="8" t="s">
        <v>100</v>
      </c>
      <c r="C35" s="9" t="s">
        <v>90</v>
      </c>
      <c r="D35" s="10"/>
      <c r="E35" s="10"/>
      <c r="F35" s="69">
        <f t="shared" si="1"/>
        <v>0</v>
      </c>
      <c r="G35" s="67">
        <f t="shared" si="2"/>
        <v>0</v>
      </c>
      <c r="I35" s="7"/>
    </row>
    <row r="36" spans="1:12" ht="23.25" thickBot="1">
      <c r="A36" s="73"/>
      <c r="B36" s="8" t="s">
        <v>108</v>
      </c>
      <c r="C36" s="9" t="s">
        <v>90</v>
      </c>
      <c r="D36" s="10"/>
      <c r="E36" s="10"/>
      <c r="F36" s="69">
        <f t="shared" si="1"/>
        <v>0</v>
      </c>
      <c r="G36" s="67">
        <f t="shared" si="2"/>
        <v>0</v>
      </c>
      <c r="I36" s="7"/>
    </row>
    <row r="37" spans="1:12" ht="15" thickBot="1">
      <c r="A37" s="72" t="s">
        <v>35</v>
      </c>
      <c r="B37" s="8" t="s">
        <v>36</v>
      </c>
      <c r="C37" s="9" t="s">
        <v>90</v>
      </c>
      <c r="D37" s="10"/>
      <c r="E37" s="10"/>
      <c r="F37" s="69">
        <f t="shared" si="1"/>
        <v>0</v>
      </c>
      <c r="G37" s="67">
        <f t="shared" si="2"/>
        <v>0</v>
      </c>
      <c r="I37" s="7"/>
    </row>
    <row r="38" spans="1:12" ht="15" thickBot="1">
      <c r="A38" s="73"/>
      <c r="B38" s="59" t="s">
        <v>109</v>
      </c>
      <c r="C38" s="60" t="s">
        <v>90</v>
      </c>
      <c r="D38" s="10"/>
      <c r="E38" s="10"/>
      <c r="F38" s="69">
        <f t="shared" si="1"/>
        <v>0</v>
      </c>
      <c r="G38" s="67">
        <f t="shared" si="2"/>
        <v>0</v>
      </c>
      <c r="I38" s="7"/>
    </row>
    <row r="39" spans="1:12" ht="15" thickBot="1">
      <c r="A39" s="55" t="s">
        <v>101</v>
      </c>
      <c r="B39" s="56" t="s">
        <v>102</v>
      </c>
      <c r="C39" s="57" t="s">
        <v>90</v>
      </c>
      <c r="D39" s="58"/>
      <c r="E39" s="58"/>
      <c r="F39" s="69">
        <f t="shared" si="1"/>
        <v>0</v>
      </c>
      <c r="G39" s="67">
        <f t="shared" si="2"/>
        <v>0</v>
      </c>
      <c r="I39" s="7"/>
    </row>
    <row r="40" spans="1:12" ht="15" thickBot="1">
      <c r="A40" s="61" t="s">
        <v>112</v>
      </c>
      <c r="B40" s="56" t="s">
        <v>113</v>
      </c>
      <c r="C40" s="57" t="s">
        <v>90</v>
      </c>
      <c r="D40" s="58"/>
      <c r="E40" s="58"/>
      <c r="F40" s="69">
        <f t="shared" si="1"/>
        <v>0</v>
      </c>
      <c r="G40" s="67">
        <f t="shared" si="2"/>
        <v>0</v>
      </c>
      <c r="I40" s="7"/>
    </row>
    <row r="41" spans="1:12" ht="15" thickBot="1">
      <c r="A41" s="62" t="s">
        <v>114</v>
      </c>
      <c r="B41" s="56" t="s">
        <v>118</v>
      </c>
      <c r="C41" s="57" t="s">
        <v>90</v>
      </c>
      <c r="D41" s="58"/>
      <c r="E41" s="58"/>
      <c r="F41" s="69">
        <f t="shared" si="1"/>
        <v>0</v>
      </c>
      <c r="G41" s="67">
        <f t="shared" si="2"/>
        <v>0</v>
      </c>
      <c r="I41" s="7"/>
    </row>
    <row r="42" spans="1:12" ht="15" thickBot="1">
      <c r="A42" s="55" t="s">
        <v>111</v>
      </c>
      <c r="B42" s="56" t="s">
        <v>110</v>
      </c>
      <c r="C42" s="57" t="s">
        <v>90</v>
      </c>
      <c r="D42" s="58"/>
      <c r="E42" s="58"/>
      <c r="F42" s="69">
        <f t="shared" si="1"/>
        <v>0</v>
      </c>
      <c r="G42" s="67">
        <f t="shared" si="2"/>
        <v>0</v>
      </c>
      <c r="I42" s="7"/>
    </row>
    <row r="43" spans="1:12" ht="15" thickBot="1">
      <c r="A43" s="37" t="s">
        <v>63</v>
      </c>
      <c r="B43" s="8" t="s">
        <v>37</v>
      </c>
      <c r="C43" s="9" t="s">
        <v>90</v>
      </c>
      <c r="D43" s="10"/>
      <c r="E43" s="10"/>
      <c r="F43" s="69">
        <f t="shared" si="1"/>
        <v>0</v>
      </c>
      <c r="G43" s="67">
        <f t="shared" si="2"/>
        <v>0</v>
      </c>
      <c r="I43" s="7"/>
    </row>
    <row r="44" spans="1:12" s="12" customFormat="1" ht="23.25" thickBot="1">
      <c r="A44" s="37" t="s">
        <v>38</v>
      </c>
      <c r="B44" s="8" t="s">
        <v>64</v>
      </c>
      <c r="C44" s="9" t="s">
        <v>91</v>
      </c>
      <c r="D44" s="10"/>
      <c r="E44" s="10"/>
      <c r="F44" s="69">
        <f t="shared" si="1"/>
        <v>0</v>
      </c>
      <c r="G44" s="67">
        <f t="shared" si="2"/>
        <v>0</v>
      </c>
      <c r="I44" s="13"/>
      <c r="J44" s="14"/>
      <c r="K44" s="14"/>
      <c r="L44" s="14"/>
    </row>
    <row r="45" spans="1:12" ht="15" thickBot="1">
      <c r="A45" s="72" t="s">
        <v>7</v>
      </c>
      <c r="B45" s="8" t="s">
        <v>8</v>
      </c>
      <c r="C45" s="9" t="s">
        <v>90</v>
      </c>
      <c r="D45" s="10"/>
      <c r="E45" s="10"/>
      <c r="F45" s="69">
        <f t="shared" si="1"/>
        <v>0</v>
      </c>
      <c r="G45" s="67">
        <f t="shared" si="2"/>
        <v>0</v>
      </c>
      <c r="I45" s="7"/>
    </row>
    <row r="46" spans="1:12" ht="15" thickBot="1">
      <c r="A46" s="73"/>
      <c r="B46" s="8" t="s">
        <v>65</v>
      </c>
      <c r="C46" s="9" t="s">
        <v>90</v>
      </c>
      <c r="D46" s="10"/>
      <c r="E46" s="10"/>
      <c r="F46" s="69">
        <f t="shared" si="1"/>
        <v>0</v>
      </c>
      <c r="G46" s="67">
        <f t="shared" si="2"/>
        <v>0</v>
      </c>
      <c r="I46" s="7"/>
    </row>
    <row r="47" spans="1:12" ht="15" thickBot="1">
      <c r="A47" s="37" t="s">
        <v>39</v>
      </c>
      <c r="B47" s="8" t="s">
        <v>40</v>
      </c>
      <c r="C47" s="9" t="s">
        <v>90</v>
      </c>
      <c r="D47" s="10"/>
      <c r="E47" s="10"/>
      <c r="F47" s="69">
        <f t="shared" si="1"/>
        <v>0</v>
      </c>
      <c r="G47" s="67">
        <f t="shared" si="2"/>
        <v>0</v>
      </c>
      <c r="I47" s="7"/>
    </row>
    <row r="48" spans="1:12" ht="15" thickBot="1">
      <c r="A48" s="38" t="s">
        <v>41</v>
      </c>
      <c r="B48" s="8" t="s">
        <v>66</v>
      </c>
      <c r="C48" s="9" t="s">
        <v>90</v>
      </c>
      <c r="D48" s="10"/>
      <c r="E48" s="10"/>
      <c r="F48" s="69">
        <f t="shared" si="1"/>
        <v>0</v>
      </c>
      <c r="G48" s="67">
        <f t="shared" si="2"/>
        <v>0</v>
      </c>
      <c r="I48" s="7"/>
    </row>
    <row r="49" spans="1:9" ht="23.25" thickBot="1">
      <c r="A49" s="72" t="s">
        <v>42</v>
      </c>
      <c r="B49" s="8" t="s">
        <v>67</v>
      </c>
      <c r="C49" s="9" t="s">
        <v>90</v>
      </c>
      <c r="D49" s="10"/>
      <c r="E49" s="10"/>
      <c r="F49" s="69">
        <f t="shared" si="1"/>
        <v>0</v>
      </c>
      <c r="G49" s="67">
        <f t="shared" si="2"/>
        <v>0</v>
      </c>
      <c r="I49" s="7"/>
    </row>
    <row r="50" spans="1:9" ht="23.25" thickBot="1">
      <c r="A50" s="74"/>
      <c r="B50" s="8" t="s">
        <v>68</v>
      </c>
      <c r="C50" s="9" t="s">
        <v>90</v>
      </c>
      <c r="D50" s="10"/>
      <c r="E50" s="10"/>
      <c r="F50" s="69">
        <f t="shared" si="1"/>
        <v>0</v>
      </c>
      <c r="G50" s="67">
        <f t="shared" si="2"/>
        <v>0</v>
      </c>
      <c r="I50" s="7"/>
    </row>
    <row r="51" spans="1:9" ht="15" thickBot="1">
      <c r="A51" s="73"/>
      <c r="B51" s="8" t="s">
        <v>69</v>
      </c>
      <c r="C51" s="9" t="s">
        <v>90</v>
      </c>
      <c r="D51" s="10"/>
      <c r="E51" s="10"/>
      <c r="F51" s="69">
        <f t="shared" si="1"/>
        <v>0</v>
      </c>
      <c r="G51" s="67">
        <f t="shared" si="2"/>
        <v>0</v>
      </c>
      <c r="I51" s="7"/>
    </row>
    <row r="52" spans="1:9" ht="15" thickBot="1">
      <c r="A52" s="38" t="s">
        <v>70</v>
      </c>
      <c r="B52" s="8" t="s">
        <v>71</v>
      </c>
      <c r="C52" s="9" t="s">
        <v>90</v>
      </c>
      <c r="D52" s="10"/>
      <c r="E52" s="10"/>
      <c r="F52" s="69">
        <f t="shared" si="1"/>
        <v>0</v>
      </c>
      <c r="G52" s="67">
        <f t="shared" si="2"/>
        <v>0</v>
      </c>
      <c r="I52" s="7"/>
    </row>
    <row r="53" spans="1:9" ht="15" thickBot="1">
      <c r="A53" s="38" t="s">
        <v>105</v>
      </c>
      <c r="B53" s="8" t="s">
        <v>106</v>
      </c>
      <c r="C53" s="9" t="s">
        <v>90</v>
      </c>
      <c r="D53" s="10"/>
      <c r="E53" s="10"/>
      <c r="F53" s="69">
        <f t="shared" si="1"/>
        <v>0</v>
      </c>
      <c r="G53" s="67">
        <f t="shared" si="2"/>
        <v>0</v>
      </c>
      <c r="I53" s="7"/>
    </row>
    <row r="54" spans="1:9" ht="23.25" thickBot="1">
      <c r="A54" s="38" t="s">
        <v>104</v>
      </c>
      <c r="B54" s="8" t="s">
        <v>103</v>
      </c>
      <c r="C54" s="9" t="s">
        <v>90</v>
      </c>
      <c r="D54" s="10"/>
      <c r="E54" s="10"/>
      <c r="F54" s="69">
        <f t="shared" si="1"/>
        <v>0</v>
      </c>
      <c r="G54" s="67">
        <f t="shared" si="2"/>
        <v>0</v>
      </c>
      <c r="I54" s="7"/>
    </row>
    <row r="55" spans="1:9" ht="23.25" thickBot="1">
      <c r="A55" s="37" t="s">
        <v>43</v>
      </c>
      <c r="B55" s="8" t="s">
        <v>44</v>
      </c>
      <c r="C55" s="9" t="s">
        <v>91</v>
      </c>
      <c r="D55" s="10"/>
      <c r="E55" s="10"/>
      <c r="F55" s="69">
        <f t="shared" si="1"/>
        <v>0</v>
      </c>
      <c r="G55" s="67">
        <f t="shared" si="2"/>
        <v>0</v>
      </c>
      <c r="I55" s="7"/>
    </row>
    <row r="56" spans="1:9" ht="15" thickBot="1">
      <c r="A56" s="72" t="s">
        <v>73</v>
      </c>
      <c r="B56" s="8" t="s">
        <v>52</v>
      </c>
      <c r="C56" s="9" t="s">
        <v>90</v>
      </c>
      <c r="D56" s="10"/>
      <c r="E56" s="10"/>
      <c r="F56" s="69">
        <f t="shared" si="1"/>
        <v>0</v>
      </c>
      <c r="G56" s="67">
        <f t="shared" si="2"/>
        <v>0</v>
      </c>
      <c r="I56" s="7"/>
    </row>
    <row r="57" spans="1:9" ht="15" thickBot="1">
      <c r="A57" s="73"/>
      <c r="B57" s="8" t="s">
        <v>72</v>
      </c>
      <c r="C57" s="9" t="s">
        <v>90</v>
      </c>
      <c r="D57" s="10"/>
      <c r="E57" s="10"/>
      <c r="F57" s="69">
        <f t="shared" si="1"/>
        <v>0</v>
      </c>
      <c r="G57" s="67">
        <f t="shared" si="2"/>
        <v>0</v>
      </c>
      <c r="I57" s="7"/>
    </row>
    <row r="58" spans="1:9" ht="15" thickBot="1">
      <c r="A58" s="72" t="s">
        <v>54</v>
      </c>
      <c r="B58" s="8" t="s">
        <v>74</v>
      </c>
      <c r="C58" s="9" t="s">
        <v>90</v>
      </c>
      <c r="D58" s="10"/>
      <c r="E58" s="10"/>
      <c r="F58" s="69">
        <f t="shared" si="1"/>
        <v>0</v>
      </c>
      <c r="G58" s="67">
        <f t="shared" si="2"/>
        <v>0</v>
      </c>
      <c r="I58" s="7"/>
    </row>
    <row r="59" spans="1:9" ht="15" thickBot="1">
      <c r="A59" s="73"/>
      <c r="B59" s="8" t="s">
        <v>125</v>
      </c>
      <c r="C59" s="9" t="s">
        <v>90</v>
      </c>
      <c r="D59" s="10"/>
      <c r="E59" s="10"/>
      <c r="F59" s="69">
        <f t="shared" si="1"/>
        <v>0</v>
      </c>
      <c r="G59" s="67">
        <f t="shared" si="2"/>
        <v>0</v>
      </c>
      <c r="I59" s="7"/>
    </row>
    <row r="60" spans="1:9" ht="23.25" thickBot="1">
      <c r="A60" s="72" t="s">
        <v>53</v>
      </c>
      <c r="B60" s="8" t="s">
        <v>78</v>
      </c>
      <c r="C60" s="9" t="s">
        <v>90</v>
      </c>
      <c r="D60" s="10"/>
      <c r="E60" s="10"/>
      <c r="F60" s="69">
        <f t="shared" si="1"/>
        <v>0</v>
      </c>
      <c r="G60" s="67">
        <f t="shared" si="2"/>
        <v>0</v>
      </c>
      <c r="I60" s="7"/>
    </row>
    <row r="61" spans="1:9" ht="15" thickBot="1">
      <c r="A61" s="74"/>
      <c r="B61" s="8" t="s">
        <v>75</v>
      </c>
      <c r="C61" s="9" t="s">
        <v>90</v>
      </c>
      <c r="D61" s="10"/>
      <c r="E61" s="10"/>
      <c r="F61" s="69">
        <f t="shared" si="1"/>
        <v>0</v>
      </c>
      <c r="G61" s="67">
        <f t="shared" si="2"/>
        <v>0</v>
      </c>
      <c r="I61" s="7"/>
    </row>
    <row r="62" spans="1:9" ht="15" thickBot="1">
      <c r="A62" s="74"/>
      <c r="B62" s="8" t="s">
        <v>76</v>
      </c>
      <c r="C62" s="9" t="s">
        <v>90</v>
      </c>
      <c r="D62" s="10"/>
      <c r="E62" s="10"/>
      <c r="F62" s="69">
        <f t="shared" si="1"/>
        <v>0</v>
      </c>
      <c r="G62" s="67">
        <f t="shared" si="2"/>
        <v>0</v>
      </c>
      <c r="I62" s="7"/>
    </row>
    <row r="63" spans="1:9" ht="15" thickBot="1">
      <c r="A63" s="73"/>
      <c r="B63" s="8" t="s">
        <v>77</v>
      </c>
      <c r="C63" s="9" t="s">
        <v>90</v>
      </c>
      <c r="D63" s="10"/>
      <c r="E63" s="10"/>
      <c r="F63" s="69">
        <f t="shared" si="1"/>
        <v>0</v>
      </c>
      <c r="G63" s="67">
        <f t="shared" si="2"/>
        <v>0</v>
      </c>
      <c r="I63" s="7"/>
    </row>
    <row r="64" spans="1:9" ht="15" thickBot="1">
      <c r="A64" s="37" t="s">
        <v>45</v>
      </c>
      <c r="B64" s="29"/>
      <c r="C64" s="9" t="s">
        <v>90</v>
      </c>
      <c r="D64" s="10"/>
      <c r="E64" s="30"/>
      <c r="F64" s="69">
        <f t="shared" si="1"/>
        <v>0</v>
      </c>
      <c r="G64" s="67">
        <f t="shared" si="2"/>
        <v>0</v>
      </c>
      <c r="I64" s="7"/>
    </row>
    <row r="65" spans="1:9" ht="15" thickBot="1">
      <c r="A65" s="72" t="s">
        <v>93</v>
      </c>
      <c r="B65" s="8" t="s">
        <v>46</v>
      </c>
      <c r="C65" s="9" t="s">
        <v>90</v>
      </c>
      <c r="D65" s="10"/>
      <c r="E65" s="10"/>
      <c r="F65" s="69">
        <f t="shared" si="1"/>
        <v>0</v>
      </c>
      <c r="G65" s="67">
        <f t="shared" si="2"/>
        <v>0</v>
      </c>
      <c r="I65" s="7"/>
    </row>
    <row r="66" spans="1:9" ht="15" thickBot="1">
      <c r="A66" s="74"/>
      <c r="B66" s="8" t="s">
        <v>79</v>
      </c>
      <c r="C66" s="9" t="s">
        <v>90</v>
      </c>
      <c r="D66" s="10"/>
      <c r="E66" s="10"/>
      <c r="F66" s="69">
        <f t="shared" si="1"/>
        <v>0</v>
      </c>
      <c r="G66" s="67">
        <f t="shared" si="2"/>
        <v>0</v>
      </c>
      <c r="I66" s="7"/>
    </row>
    <row r="67" spans="1:9" ht="15" thickBot="1">
      <c r="A67" s="74"/>
      <c r="B67" s="8" t="s">
        <v>80</v>
      </c>
      <c r="C67" s="9" t="s">
        <v>90</v>
      </c>
      <c r="D67" s="10"/>
      <c r="E67" s="10"/>
      <c r="F67" s="69">
        <f t="shared" si="1"/>
        <v>0</v>
      </c>
      <c r="G67" s="67">
        <f t="shared" si="2"/>
        <v>0</v>
      </c>
      <c r="I67" s="7"/>
    </row>
    <row r="68" spans="1:9" ht="15" thickBot="1">
      <c r="A68" s="73"/>
      <c r="B68" s="8" t="s">
        <v>94</v>
      </c>
      <c r="C68" s="9" t="s">
        <v>90</v>
      </c>
      <c r="D68" s="10"/>
      <c r="E68" s="10"/>
      <c r="F68" s="69">
        <f t="shared" si="1"/>
        <v>0</v>
      </c>
      <c r="G68" s="67">
        <f t="shared" si="2"/>
        <v>0</v>
      </c>
      <c r="I68" s="7"/>
    </row>
    <row r="69" spans="1:9" ht="15" thickBot="1">
      <c r="A69" s="39" t="s">
        <v>82</v>
      </c>
      <c r="B69" s="8" t="s">
        <v>83</v>
      </c>
      <c r="C69" s="9" t="s">
        <v>90</v>
      </c>
      <c r="D69" s="10"/>
      <c r="E69" s="10"/>
      <c r="F69" s="69">
        <f t="shared" si="1"/>
        <v>0</v>
      </c>
      <c r="G69" s="67">
        <f t="shared" si="2"/>
        <v>0</v>
      </c>
      <c r="I69" s="7"/>
    </row>
    <row r="70" spans="1:9" ht="15" thickBot="1">
      <c r="A70" s="72" t="s">
        <v>84</v>
      </c>
      <c r="B70" s="8" t="s">
        <v>85</v>
      </c>
      <c r="C70" s="9" t="s">
        <v>90</v>
      </c>
      <c r="D70" s="10"/>
      <c r="E70" s="10"/>
      <c r="F70" s="69">
        <f t="shared" si="1"/>
        <v>0</v>
      </c>
      <c r="G70" s="67">
        <f t="shared" si="2"/>
        <v>0</v>
      </c>
      <c r="I70" s="7"/>
    </row>
    <row r="71" spans="1:9" ht="15" thickBot="1">
      <c r="A71" s="74"/>
      <c r="B71" s="8" t="s">
        <v>86</v>
      </c>
      <c r="C71" s="9" t="s">
        <v>90</v>
      </c>
      <c r="D71" s="10"/>
      <c r="E71" s="10"/>
      <c r="F71" s="69">
        <f t="shared" si="1"/>
        <v>0</v>
      </c>
      <c r="G71" s="67">
        <f t="shared" si="2"/>
        <v>0</v>
      </c>
      <c r="I71" s="7"/>
    </row>
    <row r="72" spans="1:9" ht="15" thickBot="1">
      <c r="A72" s="73"/>
      <c r="B72" s="8" t="s">
        <v>87</v>
      </c>
      <c r="C72" s="9" t="s">
        <v>90</v>
      </c>
      <c r="D72" s="10"/>
      <c r="E72" s="10"/>
      <c r="F72" s="69">
        <f t="shared" si="1"/>
        <v>0</v>
      </c>
      <c r="G72" s="67">
        <f t="shared" si="2"/>
        <v>0</v>
      </c>
      <c r="I72" s="7"/>
    </row>
    <row r="73" spans="1:9" ht="15" thickBot="1">
      <c r="A73" s="39" t="s">
        <v>88</v>
      </c>
      <c r="B73" s="8" t="s">
        <v>89</v>
      </c>
      <c r="C73" s="9" t="s">
        <v>90</v>
      </c>
      <c r="D73" s="10"/>
      <c r="E73" s="10"/>
      <c r="F73" s="69">
        <f t="shared" si="1"/>
        <v>0</v>
      </c>
      <c r="G73" s="67">
        <f t="shared" si="2"/>
        <v>0</v>
      </c>
      <c r="I73" s="7"/>
    </row>
    <row r="74" spans="1:9" ht="15" thickBot="1">
      <c r="A74" s="37" t="s">
        <v>47</v>
      </c>
      <c r="B74" s="8" t="s">
        <v>81</v>
      </c>
      <c r="C74" s="9" t="s">
        <v>91</v>
      </c>
      <c r="D74" s="10"/>
      <c r="E74" s="10"/>
      <c r="F74" s="69">
        <f t="shared" si="1"/>
        <v>0</v>
      </c>
      <c r="G74" s="67">
        <f t="shared" si="2"/>
        <v>0</v>
      </c>
      <c r="I74" s="7"/>
    </row>
    <row r="75" spans="1:9" ht="15" thickBot="1">
      <c r="A75" s="72" t="s">
        <v>95</v>
      </c>
      <c r="B75" s="8" t="s">
        <v>48</v>
      </c>
      <c r="C75" s="9" t="s">
        <v>90</v>
      </c>
      <c r="D75" s="10"/>
      <c r="E75" s="10"/>
      <c r="F75" s="69">
        <f t="shared" si="1"/>
        <v>0</v>
      </c>
      <c r="G75" s="67">
        <f t="shared" si="2"/>
        <v>0</v>
      </c>
      <c r="I75" s="7"/>
    </row>
    <row r="76" spans="1:9" ht="15" thickBot="1">
      <c r="A76" s="73"/>
      <c r="B76" s="8" t="s">
        <v>94</v>
      </c>
      <c r="C76" s="9" t="s">
        <v>90</v>
      </c>
      <c r="D76" s="10"/>
      <c r="E76" s="10"/>
      <c r="F76" s="69">
        <f t="shared" ref="F76:F81" si="3">D76+E76</f>
        <v>0</v>
      </c>
      <c r="G76" s="67">
        <f t="shared" si="2"/>
        <v>0</v>
      </c>
      <c r="I76" s="7"/>
    </row>
    <row r="77" spans="1:9" ht="15" thickBot="1">
      <c r="A77" s="72" t="s">
        <v>96</v>
      </c>
      <c r="B77" s="8" t="s">
        <v>49</v>
      </c>
      <c r="C77" s="9" t="s">
        <v>90</v>
      </c>
      <c r="D77" s="10"/>
      <c r="E77" s="10"/>
      <c r="F77" s="69">
        <f t="shared" si="3"/>
        <v>0</v>
      </c>
      <c r="G77" s="67">
        <f t="shared" ref="G77:G80" si="4">F77*1.21</f>
        <v>0</v>
      </c>
      <c r="I77" s="7"/>
    </row>
    <row r="78" spans="1:9" ht="15" thickBot="1">
      <c r="A78" s="73"/>
      <c r="B78" s="8" t="s">
        <v>94</v>
      </c>
      <c r="C78" s="9" t="s">
        <v>90</v>
      </c>
      <c r="D78" s="10"/>
      <c r="E78" s="10"/>
      <c r="F78" s="69">
        <f t="shared" si="3"/>
        <v>0</v>
      </c>
      <c r="G78" s="67">
        <f t="shared" si="4"/>
        <v>0</v>
      </c>
      <c r="I78" s="7"/>
    </row>
    <row r="79" spans="1:9" ht="23.25" thickBot="1">
      <c r="A79" s="72" t="s">
        <v>115</v>
      </c>
      <c r="B79" s="63" t="s">
        <v>116</v>
      </c>
      <c r="C79" s="9" t="s">
        <v>90</v>
      </c>
      <c r="D79" s="10"/>
      <c r="E79" s="10"/>
      <c r="F79" s="69">
        <f t="shared" si="3"/>
        <v>0</v>
      </c>
      <c r="G79" s="67">
        <f t="shared" si="4"/>
        <v>0</v>
      </c>
      <c r="I79" s="7"/>
    </row>
    <row r="80" spans="1:9" ht="23.25" thickBot="1">
      <c r="A80" s="73"/>
      <c r="B80" s="63" t="s">
        <v>117</v>
      </c>
      <c r="C80" s="9" t="s">
        <v>90</v>
      </c>
      <c r="D80" s="10"/>
      <c r="E80" s="10"/>
      <c r="F80" s="69">
        <f t="shared" si="3"/>
        <v>0</v>
      </c>
      <c r="G80" s="67">
        <f t="shared" si="4"/>
        <v>0</v>
      </c>
      <c r="I80" s="7"/>
    </row>
    <row r="81" spans="1:9" ht="15" thickBot="1">
      <c r="A81" s="47" t="s">
        <v>50</v>
      </c>
      <c r="B81" s="48"/>
      <c r="C81" s="49" t="s">
        <v>90</v>
      </c>
      <c r="D81" s="50"/>
      <c r="E81" s="51"/>
      <c r="F81" s="69">
        <f t="shared" si="3"/>
        <v>0</v>
      </c>
      <c r="G81" s="68">
        <f>F81*1.21</f>
        <v>0</v>
      </c>
      <c r="I81" s="7"/>
    </row>
    <row r="82" spans="1:9" ht="47.25" customHeight="1" thickBot="1">
      <c r="A82" s="76" t="s">
        <v>122</v>
      </c>
      <c r="B82" s="77"/>
      <c r="C82" s="77"/>
      <c r="D82" s="77"/>
      <c r="E82" s="78"/>
      <c r="F82" s="70">
        <f>SUM(F11:F81)</f>
        <v>0</v>
      </c>
      <c r="G82" s="71">
        <f>SUM(G11:G81)</f>
        <v>0</v>
      </c>
    </row>
    <row r="83" spans="1:9" ht="111.75" customHeight="1">
      <c r="A83" s="85" t="s">
        <v>97</v>
      </c>
      <c r="B83" s="86"/>
      <c r="C83" s="86"/>
      <c r="D83" s="86"/>
      <c r="E83" s="86"/>
      <c r="F83" s="86"/>
      <c r="G83" s="87"/>
    </row>
    <row r="84" spans="1:9" s="15" customFormat="1" ht="20.100000000000001" customHeight="1">
      <c r="A84" s="79" t="s">
        <v>107</v>
      </c>
      <c r="B84" s="80"/>
      <c r="C84" s="80"/>
      <c r="D84" s="80"/>
      <c r="E84" s="80"/>
      <c r="F84" s="80"/>
      <c r="G84" s="81"/>
    </row>
    <row r="85" spans="1:9" ht="9.9499999999999993" customHeight="1">
      <c r="A85" s="82"/>
      <c r="B85" s="83"/>
      <c r="C85" s="83"/>
      <c r="D85" s="83"/>
      <c r="E85" s="83"/>
      <c r="F85" s="83"/>
      <c r="G85" s="84"/>
    </row>
    <row r="86" spans="1:9" ht="24.75" hidden="1" customHeight="1"/>
  </sheetData>
  <mergeCells count="22">
    <mergeCell ref="E1:G1"/>
    <mergeCell ref="A45:A46"/>
    <mergeCell ref="A82:E82"/>
    <mergeCell ref="A84:G85"/>
    <mergeCell ref="A83:G83"/>
    <mergeCell ref="A49:A51"/>
    <mergeCell ref="A56:A57"/>
    <mergeCell ref="A60:A63"/>
    <mergeCell ref="A65:A68"/>
    <mergeCell ref="A2:G3"/>
    <mergeCell ref="A4:G4"/>
    <mergeCell ref="A58:A59"/>
    <mergeCell ref="A17:A18"/>
    <mergeCell ref="A19:A20"/>
    <mergeCell ref="A11:A16"/>
    <mergeCell ref="A21:A32"/>
    <mergeCell ref="A79:A80"/>
    <mergeCell ref="A34:A36"/>
    <mergeCell ref="A37:A38"/>
    <mergeCell ref="A75:A76"/>
    <mergeCell ref="A77:A78"/>
    <mergeCell ref="A70:A72"/>
  </mergeCells>
  <pageMargins left="0.59055118110236227" right="0.19685039370078741" top="0.19685039370078741" bottom="0.19685039370078741" header="0.39370078740157483" footer="0.39370078740157483"/>
  <pageSetup paperSize="9" fitToHeight="0" orientation="portrait" r:id="rId1"/>
  <headerFooter alignWithMargins="0"/>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List1</vt:lpstr>
      <vt:lpstr>List1!Oblast_tisku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Karlík Martin - VÚ 8660 - ŠIS AČR</dc:creator>
  <cp:lastModifiedBy>Zbořil Josef - VÚ 8660 - ŠIS AČR</cp:lastModifiedBy>
  <cp:lastPrinted>2021-01-26T13:48:36Z</cp:lastPrinted>
  <dcterms:created xsi:type="dcterms:W3CDTF">2017-04-24T08:45:25Z</dcterms:created>
  <dcterms:modified xsi:type="dcterms:W3CDTF">2021-01-26T13:49:00Z</dcterms:modified>
</cp:coreProperties>
</file>