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.matulova\Desktop\Veřejné zakázky\VZ 2021\"/>
    </mc:Choice>
  </mc:AlternateContent>
  <xr:revisionPtr revIDLastSave="0" documentId="8_{ED3C7283-1DBD-47D2-8929-710E28065E0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List1 (2)" sheetId="1" r:id="rId1"/>
  </sheets>
  <definedNames>
    <definedName name="_xlnm.Print_Area" localSheetId="0">'List1 (2)'!$A$1:$I$54</definedName>
  </definedNames>
  <calcPr calcId="191029" iterateDelta="1E-4"/>
</workbook>
</file>

<file path=xl/calcChain.xml><?xml version="1.0" encoding="utf-8"?>
<calcChain xmlns="http://schemas.openxmlformats.org/spreadsheetml/2006/main">
  <c r="H46" i="1" l="1"/>
  <c r="I46" i="1"/>
  <c r="E45" i="1" l="1"/>
  <c r="E43" i="1"/>
  <c r="E41" i="1"/>
  <c r="E40" i="1"/>
  <c r="E39" i="1"/>
  <c r="E34" i="1"/>
  <c r="E33" i="1"/>
  <c r="E31" i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I47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8" i="1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5" i="1"/>
</calcChain>
</file>

<file path=xl/sharedStrings.xml><?xml version="1.0" encoding="utf-8"?>
<sst xmlns="http://schemas.openxmlformats.org/spreadsheetml/2006/main" count="67" uniqueCount="59">
  <si>
    <t>Druh prádla</t>
  </si>
  <si>
    <t>povlak na přikrývku (140x200)</t>
  </si>
  <si>
    <t>povlak na polštář (70x90)</t>
  </si>
  <si>
    <t>prostěradlo jednod. (140x220)</t>
  </si>
  <si>
    <t>prostěradlo froté (90x200)</t>
  </si>
  <si>
    <t>ubrus do 3 m2</t>
  </si>
  <si>
    <t>utěrka (40x60)</t>
  </si>
  <si>
    <t>ubrousek (30x30)</t>
  </si>
  <si>
    <t>napron (50x50)</t>
  </si>
  <si>
    <t>napron čiš. (50x50)</t>
  </si>
  <si>
    <t>ručník froté (50x90)</t>
  </si>
  <si>
    <t>ručník obyčejný (50x90)</t>
  </si>
  <si>
    <t>žíňka (15x22)</t>
  </si>
  <si>
    <t>kalhoty pracovní</t>
  </si>
  <si>
    <t>kalhoty krátké</t>
  </si>
  <si>
    <t>tričko</t>
  </si>
  <si>
    <t>zástěra krátká</t>
  </si>
  <si>
    <t>ubrus banketní (320x160)</t>
  </si>
  <si>
    <t>ubrusy čiš. (140x180)</t>
  </si>
  <si>
    <t>blůza pracovní</t>
  </si>
  <si>
    <t>sukně stolová hladká (80x300)</t>
  </si>
  <si>
    <t>plášť pracovní, pláštěnka</t>
  </si>
  <si>
    <t>košile denní</t>
  </si>
  <si>
    <t>čepice kuchařská</t>
  </si>
  <si>
    <t>rondon kuchařský</t>
  </si>
  <si>
    <t>pleny, roušky</t>
  </si>
  <si>
    <t>mop (15x40)</t>
  </si>
  <si>
    <t>paravan froté (70x150)</t>
  </si>
  <si>
    <t>deka (150x200)</t>
  </si>
  <si>
    <t>mikina</t>
  </si>
  <si>
    <t>vesta</t>
  </si>
  <si>
    <t>vesta čišnická</t>
  </si>
  <si>
    <t>svetr</t>
  </si>
  <si>
    <t>polštář duté vlákno (70x90)</t>
  </si>
  <si>
    <t>přikrývka duté vlákno (140x200)</t>
  </si>
  <si>
    <t>potah na matraci (100x210)</t>
  </si>
  <si>
    <t>kabátek + kalhoty pyžamo</t>
  </si>
  <si>
    <t>návlek froté -područka (15x40)</t>
  </si>
  <si>
    <t>rukavice bavlna</t>
  </si>
  <si>
    <t>chňapka kuchyňská</t>
  </si>
  <si>
    <t>stuha (6x300)</t>
  </si>
  <si>
    <t>podložka - 1/2 prostěradla (70x110)</t>
  </si>
  <si>
    <t>příležitostně</t>
  </si>
  <si>
    <t>Celková nabídková cena pro účely hodnocení:</t>
  </si>
  <si>
    <r>
      <t>záclona silon</t>
    </r>
    <r>
      <rPr>
        <sz val="11"/>
        <color rgb="FFFF0000"/>
        <rFont val="Arial"/>
        <family val="2"/>
        <charset val="238"/>
      </rPr>
      <t xml:space="preserve"> </t>
    </r>
  </si>
  <si>
    <t>Pokyny pro vyplnění:</t>
  </si>
  <si>
    <t>předpokládané množství za týden v ks (orientačně - průměr)</t>
  </si>
  <si>
    <t>Za správnost výpočtu odpovídá dodavatel, zadavatelem přednastavené vzorce nejsou závazné!</t>
  </si>
  <si>
    <t xml:space="preserve">c) Dodavatel vyplní celkovou nabídkovou cenu jako součet všech celkových cen položek bez DPH </t>
  </si>
  <si>
    <t>Cena služby/ks v Kč bez DPH (jednotková)</t>
  </si>
  <si>
    <t>Cena služby/ks v Kč vč. DPH (jednotková)</t>
  </si>
  <si>
    <t>a) Dodavatel vyplní u každé položky nabízenou jednotkovou cenu bez DPH a vč. DPH (modré sloupce)</t>
  </si>
  <si>
    <t>Celkové předpokládané množství v ks (za 4 roky)</t>
  </si>
  <si>
    <t>cena celkem v Kč bez DPH (za 4 roky)</t>
  </si>
  <si>
    <t>vak na špinavé prádlo (200x80x60)</t>
  </si>
  <si>
    <t>b) Dodavatel vyplní u každé položky celkovou cenu jako součin jednotkové ceny a počtu kusů za 4 roky bez DPH</t>
  </si>
  <si>
    <t xml:space="preserve">Veřejná zakázka: "OZS Jihlava - Praní prádla" </t>
  </si>
  <si>
    <t>Příloha č. 1 výzvy - technické podmínky a rozpočet (nabídková cena)</t>
  </si>
  <si>
    <t xml:space="preserve">Ceny zahrnují kompletní službu - vyprání vč. odstranění skvrn, žehlení (mandlování) a dopravu za podmínek uvedených ve smlouvě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</si>
</sst>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0\ &quot;Kč&quot;"/>
  </numFmts>
  <fonts count="9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E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rgb="FFFFCC99"/>
      </patternFill>
    </fill>
    <fill>
      <patternFill patternType="solid">
        <fgColor theme="6" tint="0.39997558519241921"/>
        <bgColor rgb="FFFFCC9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4" xfId="0" applyFont="1" applyBorder="1"/>
    <xf numFmtId="2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0" borderId="9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/>
    <xf numFmtId="0" fontId="1" fillId="0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 applyProtection="1">
      <protection locked="0"/>
    </xf>
    <xf numFmtId="164" fontId="1" fillId="0" borderId="1" xfId="0" applyNumberFormat="1" applyFont="1" applyFill="1" applyBorder="1" applyAlignment="1"/>
    <xf numFmtId="165" fontId="1" fillId="3" borderId="8" xfId="0" applyNumberFormat="1" applyFont="1" applyFill="1" applyBorder="1" applyAlignment="1" applyProtection="1">
      <protection locked="0"/>
    </xf>
    <xf numFmtId="0" fontId="1" fillId="0" borderId="4" xfId="0" applyFont="1" applyBorder="1" applyAlignment="1"/>
    <xf numFmtId="164" fontId="1" fillId="5" borderId="1" xfId="0" applyNumberFormat="1" applyFont="1" applyFill="1" applyBorder="1" applyAlignment="1"/>
    <xf numFmtId="0" fontId="6" fillId="0" borderId="0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right"/>
    </xf>
    <xf numFmtId="1" fontId="7" fillId="0" borderId="7" xfId="0" applyNumberFormat="1" applyFont="1" applyFill="1" applyBorder="1" applyAlignment="1">
      <alignment horizontal="right"/>
    </xf>
    <xf numFmtId="0" fontId="8" fillId="0" borderId="0" xfId="0" applyFont="1"/>
    <xf numFmtId="0" fontId="2" fillId="4" borderId="2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1" fillId="0" borderId="1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E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4"/>
  <sheetViews>
    <sheetView tabSelected="1" view="pageLayout" topLeftCell="A13" zoomScaleNormal="90" workbookViewId="0">
      <selection activeCell="B50" sqref="B50"/>
    </sheetView>
  </sheetViews>
  <sheetFormatPr defaultColWidth="8.7109375" defaultRowHeight="14.25" x14ac:dyDescent="0.2"/>
  <cols>
    <col min="1" max="1" width="2.28515625" style="2" customWidth="1"/>
    <col min="2" max="3" width="8.7109375" style="2"/>
    <col min="4" max="4" width="16" style="2" customWidth="1"/>
    <col min="5" max="5" width="17.85546875" style="2" customWidth="1"/>
    <col min="6" max="6" width="17.140625" style="2" customWidth="1"/>
    <col min="7" max="8" width="22.28515625" style="2" customWidth="1"/>
    <col min="9" max="9" width="24.7109375" style="2" customWidth="1"/>
    <col min="10" max="10" width="22" style="1"/>
    <col min="11" max="12" width="9.140625" style="1"/>
    <col min="13" max="14" width="12.28515625" style="1"/>
    <col min="15" max="16" width="9.140625" style="1" customWidth="1"/>
    <col min="17" max="16384" width="8.7109375" style="2"/>
  </cols>
  <sheetData>
    <row r="1" spans="2:16" x14ac:dyDescent="0.2">
      <c r="B1" s="2" t="s">
        <v>56</v>
      </c>
    </row>
    <row r="2" spans="2:16" ht="23.25" customHeight="1" x14ac:dyDescent="0.2">
      <c r="B2" s="2" t="s">
        <v>57</v>
      </c>
    </row>
    <row r="3" spans="2:16" ht="18" customHeight="1" x14ac:dyDescent="0.2">
      <c r="I3" s="1"/>
    </row>
    <row r="4" spans="2:16" ht="56.1" customHeight="1" x14ac:dyDescent="0.2">
      <c r="B4" s="25" t="s">
        <v>0</v>
      </c>
      <c r="C4" s="26"/>
      <c r="D4" s="27"/>
      <c r="E4" s="19" t="s">
        <v>46</v>
      </c>
      <c r="F4" s="23" t="s">
        <v>52</v>
      </c>
      <c r="G4" s="12" t="s">
        <v>49</v>
      </c>
      <c r="H4" s="12" t="s">
        <v>50</v>
      </c>
      <c r="I4" s="12" t="s">
        <v>53</v>
      </c>
      <c r="J4" s="8"/>
      <c r="K4" s="28"/>
      <c r="L4" s="28"/>
      <c r="M4" s="8"/>
      <c r="N4" s="8"/>
      <c r="O4" s="28"/>
      <c r="P4" s="28"/>
    </row>
    <row r="5" spans="2:16" ht="17.100000000000001" customHeight="1" x14ac:dyDescent="0.25">
      <c r="B5" s="29" t="s">
        <v>1</v>
      </c>
      <c r="C5" s="30"/>
      <c r="D5" s="31"/>
      <c r="E5" s="20">
        <f>SUM(F5/208)</f>
        <v>48.07692307692308</v>
      </c>
      <c r="F5" s="11">
        <v>10000</v>
      </c>
      <c r="G5" s="13">
        <v>0</v>
      </c>
      <c r="H5" s="13">
        <f>G5+(G5*0.21)</f>
        <v>0</v>
      </c>
      <c r="I5" s="14">
        <f>PRODUCT(F5,G5)</f>
        <v>0</v>
      </c>
      <c r="J5" s="4"/>
      <c r="K5" s="32"/>
      <c r="L5" s="32"/>
      <c r="M5" s="5"/>
      <c r="N5" s="4"/>
      <c r="O5" s="32"/>
      <c r="P5" s="32"/>
    </row>
    <row r="6" spans="2:16" ht="17.100000000000001" customHeight="1" x14ac:dyDescent="0.25">
      <c r="B6" s="29" t="s">
        <v>2</v>
      </c>
      <c r="C6" s="30"/>
      <c r="D6" s="31"/>
      <c r="E6" s="20">
        <f t="shared" ref="E6:E26" si="0">SUM(F6/208)</f>
        <v>48.07692307692308</v>
      </c>
      <c r="F6" s="11">
        <v>10000</v>
      </c>
      <c r="G6" s="13">
        <v>0</v>
      </c>
      <c r="H6" s="13">
        <f t="shared" ref="H6:H47" si="1">G6+(G6*0.21)</f>
        <v>0</v>
      </c>
      <c r="I6" s="14">
        <f t="shared" ref="I6:I47" si="2">PRODUCT(F6,G6)</f>
        <v>0</v>
      </c>
      <c r="J6" s="4"/>
      <c r="K6" s="32"/>
      <c r="L6" s="32"/>
      <c r="M6" s="5"/>
      <c r="N6" s="4"/>
      <c r="O6" s="32"/>
      <c r="P6" s="32"/>
    </row>
    <row r="7" spans="2:16" ht="17.100000000000001" customHeight="1" x14ac:dyDescent="0.25">
      <c r="B7" s="29" t="s">
        <v>3</v>
      </c>
      <c r="C7" s="30"/>
      <c r="D7" s="31"/>
      <c r="E7" s="20">
        <f t="shared" si="0"/>
        <v>134.61538461538461</v>
      </c>
      <c r="F7" s="11">
        <v>28000</v>
      </c>
      <c r="G7" s="13">
        <v>0</v>
      </c>
      <c r="H7" s="13">
        <f t="shared" si="1"/>
        <v>0</v>
      </c>
      <c r="I7" s="14">
        <f t="shared" si="2"/>
        <v>0</v>
      </c>
      <c r="J7" s="4"/>
      <c r="K7" s="32"/>
      <c r="L7" s="32"/>
      <c r="M7" s="5"/>
      <c r="N7" s="4"/>
      <c r="O7" s="32"/>
      <c r="P7" s="32"/>
    </row>
    <row r="8" spans="2:16" ht="17.100000000000001" customHeight="1" x14ac:dyDescent="0.25">
      <c r="B8" s="29" t="s">
        <v>4</v>
      </c>
      <c r="C8" s="30"/>
      <c r="D8" s="31"/>
      <c r="E8" s="20">
        <f t="shared" si="0"/>
        <v>15.384615384615385</v>
      </c>
      <c r="F8" s="11">
        <v>3200</v>
      </c>
      <c r="G8" s="13">
        <v>0</v>
      </c>
      <c r="H8" s="13">
        <f t="shared" si="1"/>
        <v>0</v>
      </c>
      <c r="I8" s="14">
        <f t="shared" si="2"/>
        <v>0</v>
      </c>
      <c r="J8" s="4"/>
      <c r="K8" s="32"/>
      <c r="L8" s="32"/>
      <c r="M8" s="5"/>
      <c r="N8" s="4"/>
      <c r="O8" s="32"/>
      <c r="P8" s="32"/>
    </row>
    <row r="9" spans="2:16" ht="17.100000000000001" customHeight="1" x14ac:dyDescent="0.25">
      <c r="B9" s="29" t="s">
        <v>5</v>
      </c>
      <c r="C9" s="30"/>
      <c r="D9" s="31"/>
      <c r="E9" s="20">
        <f t="shared" si="0"/>
        <v>38.46153846153846</v>
      </c>
      <c r="F9" s="11">
        <v>8000</v>
      </c>
      <c r="G9" s="13">
        <v>0</v>
      </c>
      <c r="H9" s="13">
        <f t="shared" si="1"/>
        <v>0</v>
      </c>
      <c r="I9" s="14">
        <f t="shared" si="2"/>
        <v>0</v>
      </c>
      <c r="J9" s="4"/>
      <c r="K9" s="32"/>
      <c r="L9" s="32"/>
      <c r="M9" s="5"/>
      <c r="N9" s="4"/>
      <c r="O9" s="32"/>
      <c r="P9" s="32"/>
    </row>
    <row r="10" spans="2:16" ht="17.100000000000001" customHeight="1" x14ac:dyDescent="0.25">
      <c r="B10" s="29" t="s">
        <v>6</v>
      </c>
      <c r="C10" s="30"/>
      <c r="D10" s="31"/>
      <c r="E10" s="20">
        <f t="shared" si="0"/>
        <v>48.07692307692308</v>
      </c>
      <c r="F10" s="11">
        <v>10000</v>
      </c>
      <c r="G10" s="13">
        <v>0</v>
      </c>
      <c r="H10" s="13">
        <f t="shared" si="1"/>
        <v>0</v>
      </c>
      <c r="I10" s="14">
        <f t="shared" si="2"/>
        <v>0</v>
      </c>
      <c r="J10" s="4"/>
      <c r="K10" s="32"/>
      <c r="L10" s="32"/>
      <c r="M10" s="5"/>
      <c r="N10" s="4"/>
      <c r="O10" s="32"/>
      <c r="P10" s="32"/>
    </row>
    <row r="11" spans="2:16" ht="17.100000000000001" customHeight="1" x14ac:dyDescent="0.25">
      <c r="B11" s="33" t="s">
        <v>7</v>
      </c>
      <c r="C11" s="34"/>
      <c r="D11" s="35"/>
      <c r="E11" s="20">
        <f t="shared" si="0"/>
        <v>17.692307692307693</v>
      </c>
      <c r="F11" s="11">
        <v>3680</v>
      </c>
      <c r="G11" s="13">
        <v>0</v>
      </c>
      <c r="H11" s="13">
        <f t="shared" si="1"/>
        <v>0</v>
      </c>
      <c r="I11" s="14">
        <f t="shared" si="2"/>
        <v>0</v>
      </c>
      <c r="J11" s="4"/>
      <c r="K11" s="32"/>
      <c r="L11" s="32"/>
      <c r="M11" s="5"/>
      <c r="N11" s="4"/>
      <c r="O11" s="32"/>
      <c r="P11" s="32"/>
    </row>
    <row r="12" spans="2:16" ht="17.100000000000001" customHeight="1" x14ac:dyDescent="0.25">
      <c r="B12" s="29" t="s">
        <v>8</v>
      </c>
      <c r="C12" s="30"/>
      <c r="D12" s="31"/>
      <c r="E12" s="20">
        <f t="shared" si="0"/>
        <v>59.615384615384613</v>
      </c>
      <c r="F12" s="11">
        <v>12400</v>
      </c>
      <c r="G12" s="13">
        <v>0</v>
      </c>
      <c r="H12" s="13">
        <f t="shared" si="1"/>
        <v>0</v>
      </c>
      <c r="I12" s="14">
        <f t="shared" si="2"/>
        <v>0</v>
      </c>
      <c r="J12" s="4"/>
      <c r="K12" s="32"/>
      <c r="L12" s="32"/>
      <c r="M12" s="5"/>
      <c r="N12" s="4"/>
      <c r="O12" s="32"/>
      <c r="P12" s="32"/>
    </row>
    <row r="13" spans="2:16" ht="17.100000000000001" customHeight="1" x14ac:dyDescent="0.25">
      <c r="B13" s="29" t="s">
        <v>9</v>
      </c>
      <c r="C13" s="30"/>
      <c r="D13" s="31"/>
      <c r="E13" s="20">
        <f t="shared" si="0"/>
        <v>1.7307692307692308</v>
      </c>
      <c r="F13" s="11">
        <v>360</v>
      </c>
      <c r="G13" s="13">
        <v>0</v>
      </c>
      <c r="H13" s="13">
        <f t="shared" si="1"/>
        <v>0</v>
      </c>
      <c r="I13" s="14">
        <f t="shared" si="2"/>
        <v>0</v>
      </c>
      <c r="J13" s="4"/>
      <c r="K13" s="32"/>
      <c r="L13" s="32"/>
      <c r="M13" s="5"/>
      <c r="N13" s="4"/>
      <c r="O13" s="32"/>
      <c r="P13" s="32"/>
    </row>
    <row r="14" spans="2:16" ht="17.100000000000001" customHeight="1" x14ac:dyDescent="0.25">
      <c r="B14" s="29" t="s">
        <v>10</v>
      </c>
      <c r="C14" s="30"/>
      <c r="D14" s="31"/>
      <c r="E14" s="20">
        <f t="shared" si="0"/>
        <v>288.46153846153845</v>
      </c>
      <c r="F14" s="11">
        <v>60000</v>
      </c>
      <c r="G14" s="13">
        <v>0</v>
      </c>
      <c r="H14" s="13">
        <f t="shared" si="1"/>
        <v>0</v>
      </c>
      <c r="I14" s="14">
        <f t="shared" si="2"/>
        <v>0</v>
      </c>
      <c r="J14" s="4"/>
      <c r="K14" s="32"/>
      <c r="L14" s="32"/>
      <c r="M14" s="5"/>
      <c r="N14" s="4"/>
      <c r="O14" s="32"/>
      <c r="P14" s="32"/>
    </row>
    <row r="15" spans="2:16" ht="17.100000000000001" customHeight="1" x14ac:dyDescent="0.25">
      <c r="B15" s="29" t="s">
        <v>11</v>
      </c>
      <c r="C15" s="30"/>
      <c r="D15" s="31"/>
      <c r="E15" s="20">
        <f t="shared" si="0"/>
        <v>11.538461538461538</v>
      </c>
      <c r="F15" s="11">
        <v>2400</v>
      </c>
      <c r="G15" s="13">
        <v>0</v>
      </c>
      <c r="H15" s="13">
        <f t="shared" si="1"/>
        <v>0</v>
      </c>
      <c r="I15" s="14">
        <f t="shared" si="2"/>
        <v>0</v>
      </c>
      <c r="J15" s="4"/>
      <c r="K15" s="32"/>
      <c r="L15" s="32"/>
      <c r="M15" s="5"/>
      <c r="N15" s="4"/>
      <c r="O15" s="32"/>
      <c r="P15" s="32"/>
    </row>
    <row r="16" spans="2:16" ht="17.100000000000001" customHeight="1" x14ac:dyDescent="0.25">
      <c r="B16" s="29" t="s">
        <v>12</v>
      </c>
      <c r="C16" s="30"/>
      <c r="D16" s="31"/>
      <c r="E16" s="20">
        <f t="shared" si="0"/>
        <v>34.615384615384613</v>
      </c>
      <c r="F16" s="11">
        <v>7200</v>
      </c>
      <c r="G16" s="13">
        <v>0</v>
      </c>
      <c r="H16" s="13">
        <f t="shared" si="1"/>
        <v>0</v>
      </c>
      <c r="I16" s="14">
        <f t="shared" si="2"/>
        <v>0</v>
      </c>
      <c r="J16" s="4"/>
      <c r="K16" s="32"/>
      <c r="L16" s="32"/>
      <c r="M16" s="5"/>
      <c r="N16" s="4"/>
      <c r="O16" s="32"/>
      <c r="P16" s="32"/>
    </row>
    <row r="17" spans="1:1024" ht="17.100000000000001" customHeight="1" x14ac:dyDescent="0.25">
      <c r="B17" s="29" t="s">
        <v>13</v>
      </c>
      <c r="C17" s="30"/>
      <c r="D17" s="31"/>
      <c r="E17" s="20">
        <f t="shared" si="0"/>
        <v>14.423076923076923</v>
      </c>
      <c r="F17" s="11">
        <v>3000</v>
      </c>
      <c r="G17" s="13">
        <v>0</v>
      </c>
      <c r="H17" s="13">
        <f t="shared" si="1"/>
        <v>0</v>
      </c>
      <c r="I17" s="14">
        <f t="shared" si="2"/>
        <v>0</v>
      </c>
      <c r="J17" s="4"/>
      <c r="K17" s="32"/>
      <c r="L17" s="32"/>
      <c r="M17" s="5"/>
      <c r="N17" s="4"/>
      <c r="O17" s="32"/>
      <c r="P17" s="32"/>
    </row>
    <row r="18" spans="1:1024" ht="17.100000000000001" customHeight="1" x14ac:dyDescent="0.25">
      <c r="B18" s="29" t="s">
        <v>14</v>
      </c>
      <c r="C18" s="30"/>
      <c r="D18" s="31"/>
      <c r="E18" s="20">
        <f t="shared" si="0"/>
        <v>19.23076923076923</v>
      </c>
      <c r="F18" s="11">
        <v>4000</v>
      </c>
      <c r="G18" s="13">
        <v>0</v>
      </c>
      <c r="H18" s="13">
        <f t="shared" si="1"/>
        <v>0</v>
      </c>
      <c r="I18" s="14">
        <f t="shared" si="2"/>
        <v>0</v>
      </c>
      <c r="J18" s="4"/>
      <c r="K18" s="32"/>
      <c r="L18" s="32"/>
      <c r="M18" s="5"/>
      <c r="N18" s="4"/>
      <c r="O18" s="32"/>
      <c r="P18" s="32"/>
    </row>
    <row r="19" spans="1:1024" ht="17.100000000000001" customHeight="1" x14ac:dyDescent="0.25">
      <c r="B19" s="29" t="s">
        <v>15</v>
      </c>
      <c r="C19" s="30"/>
      <c r="D19" s="31"/>
      <c r="E19" s="20">
        <f t="shared" si="0"/>
        <v>25</v>
      </c>
      <c r="F19" s="11">
        <v>5200</v>
      </c>
      <c r="G19" s="13">
        <v>0</v>
      </c>
      <c r="H19" s="13">
        <f t="shared" si="1"/>
        <v>0</v>
      </c>
      <c r="I19" s="14">
        <f t="shared" si="2"/>
        <v>0</v>
      </c>
      <c r="J19" s="4"/>
      <c r="K19" s="32"/>
      <c r="L19" s="32"/>
      <c r="M19" s="5"/>
      <c r="N19" s="4"/>
      <c r="O19" s="32"/>
      <c r="P19" s="32"/>
    </row>
    <row r="20" spans="1:1024" ht="17.100000000000001" customHeight="1" x14ac:dyDescent="0.25">
      <c r="B20" s="29" t="s">
        <v>16</v>
      </c>
      <c r="C20" s="30"/>
      <c r="D20" s="31"/>
      <c r="E20" s="20">
        <f t="shared" si="0"/>
        <v>13.461538461538462</v>
      </c>
      <c r="F20" s="11">
        <v>2800</v>
      </c>
      <c r="G20" s="13">
        <v>0</v>
      </c>
      <c r="H20" s="13">
        <f t="shared" si="1"/>
        <v>0</v>
      </c>
      <c r="I20" s="14">
        <f t="shared" si="2"/>
        <v>0</v>
      </c>
      <c r="M20" s="5"/>
      <c r="N20" s="4"/>
      <c r="O20" s="32"/>
      <c r="P20" s="32"/>
    </row>
    <row r="21" spans="1:1024" ht="17.100000000000001" customHeight="1" x14ac:dyDescent="0.25">
      <c r="B21" s="29" t="s">
        <v>17</v>
      </c>
      <c r="C21" s="30"/>
      <c r="D21" s="31"/>
      <c r="E21" s="20">
        <f t="shared" si="0"/>
        <v>2.2115384615384617</v>
      </c>
      <c r="F21" s="11">
        <v>460</v>
      </c>
      <c r="G21" s="13">
        <v>0</v>
      </c>
      <c r="H21" s="13">
        <f t="shared" si="1"/>
        <v>0</v>
      </c>
      <c r="I21" s="14">
        <f t="shared" si="2"/>
        <v>0</v>
      </c>
      <c r="J21" s="4"/>
      <c r="K21" s="32"/>
      <c r="L21" s="32"/>
      <c r="M21" s="5"/>
      <c r="N21" s="4"/>
      <c r="O21" s="32"/>
      <c r="P21" s="32"/>
    </row>
    <row r="22" spans="1:1024" ht="17.100000000000001" customHeight="1" x14ac:dyDescent="0.25">
      <c r="B22" s="29" t="s">
        <v>18</v>
      </c>
      <c r="C22" s="30"/>
      <c r="D22" s="31"/>
      <c r="E22" s="20">
        <f t="shared" si="0"/>
        <v>1.5384615384615385</v>
      </c>
      <c r="F22" s="11">
        <v>320</v>
      </c>
      <c r="G22" s="13">
        <v>0</v>
      </c>
      <c r="H22" s="13">
        <f t="shared" si="1"/>
        <v>0</v>
      </c>
      <c r="I22" s="14">
        <f t="shared" si="2"/>
        <v>0</v>
      </c>
      <c r="J22" s="4"/>
      <c r="K22" s="32"/>
      <c r="L22" s="32"/>
      <c r="M22" s="5"/>
      <c r="N22" s="4"/>
      <c r="O22" s="32"/>
      <c r="P22" s="32"/>
    </row>
    <row r="23" spans="1:1024" ht="17.100000000000001" customHeight="1" x14ac:dyDescent="0.25">
      <c r="B23" s="29" t="s">
        <v>37</v>
      </c>
      <c r="C23" s="30"/>
      <c r="D23" s="31"/>
      <c r="E23" s="20">
        <f t="shared" si="0"/>
        <v>6.3461538461538458</v>
      </c>
      <c r="F23" s="11">
        <v>1320</v>
      </c>
      <c r="G23" s="13">
        <v>0</v>
      </c>
      <c r="H23" s="13">
        <f t="shared" si="1"/>
        <v>0</v>
      </c>
      <c r="I23" s="14">
        <f t="shared" si="2"/>
        <v>0</v>
      </c>
      <c r="J23" s="4"/>
      <c r="K23" s="32"/>
      <c r="L23" s="32"/>
      <c r="M23" s="5"/>
      <c r="N23" s="4"/>
      <c r="O23" s="32"/>
      <c r="P23" s="32"/>
    </row>
    <row r="24" spans="1:1024" ht="17.100000000000001" customHeight="1" x14ac:dyDescent="0.25">
      <c r="B24" s="29" t="s">
        <v>19</v>
      </c>
      <c r="C24" s="30"/>
      <c r="D24" s="31"/>
      <c r="E24" s="20">
        <f t="shared" si="0"/>
        <v>17.307692307692307</v>
      </c>
      <c r="F24" s="11">
        <v>3600</v>
      </c>
      <c r="G24" s="13">
        <v>0</v>
      </c>
      <c r="H24" s="13">
        <f t="shared" si="1"/>
        <v>0</v>
      </c>
      <c r="I24" s="14">
        <f t="shared" si="2"/>
        <v>0</v>
      </c>
      <c r="J24" s="4"/>
      <c r="K24" s="32"/>
      <c r="L24" s="32"/>
      <c r="M24" s="5"/>
      <c r="N24" s="4"/>
      <c r="O24" s="32"/>
      <c r="P24" s="32"/>
    </row>
    <row r="25" spans="1:1024" ht="17.100000000000001" customHeight="1" x14ac:dyDescent="0.25">
      <c r="B25" s="29" t="s">
        <v>20</v>
      </c>
      <c r="C25" s="30"/>
      <c r="D25" s="31"/>
      <c r="E25" s="20">
        <f t="shared" si="0"/>
        <v>2.8846153846153846</v>
      </c>
      <c r="F25" s="11">
        <v>600</v>
      </c>
      <c r="G25" s="13">
        <v>0</v>
      </c>
      <c r="H25" s="13">
        <f t="shared" si="1"/>
        <v>0</v>
      </c>
      <c r="I25" s="14">
        <f t="shared" si="2"/>
        <v>0</v>
      </c>
      <c r="J25" s="4"/>
      <c r="K25" s="32"/>
      <c r="L25" s="32"/>
      <c r="M25" s="5"/>
      <c r="N25" s="4"/>
      <c r="O25" s="32"/>
      <c r="P25" s="32"/>
    </row>
    <row r="26" spans="1:1024" ht="17.100000000000001" customHeight="1" x14ac:dyDescent="0.25">
      <c r="B26" s="29" t="s">
        <v>21</v>
      </c>
      <c r="C26" s="30"/>
      <c r="D26" s="31"/>
      <c r="E26" s="20">
        <f t="shared" si="0"/>
        <v>2.7884615384615383</v>
      </c>
      <c r="F26" s="11">
        <v>580</v>
      </c>
      <c r="G26" s="13">
        <v>0</v>
      </c>
      <c r="H26" s="13">
        <f t="shared" si="1"/>
        <v>0</v>
      </c>
      <c r="I26" s="14">
        <f t="shared" si="2"/>
        <v>0</v>
      </c>
      <c r="J26" s="4"/>
      <c r="K26" s="32"/>
      <c r="L26" s="32"/>
      <c r="M26" s="5"/>
      <c r="N26" s="4"/>
      <c r="O26" s="32"/>
      <c r="P26" s="32"/>
    </row>
    <row r="27" spans="1:1024" s="6" customFormat="1" ht="17.100000000000001" customHeight="1" x14ac:dyDescent="0.25">
      <c r="A27" s="1"/>
      <c r="B27" s="29" t="s">
        <v>22</v>
      </c>
      <c r="C27" s="30"/>
      <c r="D27" s="31"/>
      <c r="E27" s="20" t="s">
        <v>42</v>
      </c>
      <c r="F27" s="11">
        <v>80</v>
      </c>
      <c r="G27" s="13">
        <v>0</v>
      </c>
      <c r="H27" s="13">
        <f t="shared" si="1"/>
        <v>0</v>
      </c>
      <c r="I27" s="14">
        <f t="shared" si="2"/>
        <v>0</v>
      </c>
      <c r="J27" s="4"/>
      <c r="K27" s="32"/>
      <c r="L27" s="32"/>
      <c r="M27" s="5"/>
      <c r="N27" s="4"/>
      <c r="O27" s="32"/>
      <c r="P27" s="32"/>
      <c r="Q27" s="36"/>
      <c r="R27" s="36"/>
      <c r="S27" s="36"/>
      <c r="T27" s="36"/>
      <c r="U27" s="37"/>
      <c r="V27" s="37"/>
      <c r="W27" s="38"/>
      <c r="X27" s="38"/>
      <c r="Y27" s="39"/>
      <c r="Z27" s="39"/>
      <c r="AA27" s="37"/>
      <c r="AB27" s="37"/>
      <c r="AC27" s="38"/>
      <c r="AD27" s="38"/>
      <c r="AE27" s="39"/>
      <c r="AF27" s="39"/>
      <c r="AG27" s="36"/>
      <c r="AH27" s="36"/>
      <c r="AI27" s="36"/>
      <c r="AJ27" s="36"/>
      <c r="AK27" s="37"/>
      <c r="AL27" s="37"/>
      <c r="AM27" s="38"/>
      <c r="AN27" s="38"/>
      <c r="AO27" s="39"/>
      <c r="AP27" s="39"/>
      <c r="AQ27" s="37"/>
      <c r="AR27" s="37"/>
      <c r="AS27" s="38"/>
      <c r="AT27" s="38"/>
      <c r="AU27" s="39"/>
      <c r="AV27" s="39"/>
      <c r="AW27" s="36"/>
      <c r="AX27" s="36"/>
      <c r="AY27" s="36"/>
      <c r="AZ27" s="36"/>
      <c r="BA27" s="37"/>
      <c r="BB27" s="37"/>
      <c r="BC27" s="38"/>
      <c r="BD27" s="38"/>
      <c r="BE27" s="39"/>
      <c r="BF27" s="39"/>
      <c r="BG27" s="37"/>
      <c r="BH27" s="37"/>
      <c r="BI27" s="38"/>
      <c r="BJ27" s="38"/>
      <c r="BK27" s="39"/>
      <c r="BL27" s="39"/>
      <c r="BM27" s="36"/>
      <c r="BN27" s="36"/>
      <c r="BO27" s="36"/>
      <c r="BP27" s="36"/>
      <c r="BQ27" s="37"/>
      <c r="BR27" s="37"/>
      <c r="BS27" s="38"/>
      <c r="BT27" s="38"/>
      <c r="BU27" s="39"/>
      <c r="BV27" s="39"/>
      <c r="BW27" s="37"/>
      <c r="BX27" s="37"/>
      <c r="BY27" s="38"/>
      <c r="BZ27" s="38"/>
      <c r="CA27" s="39"/>
      <c r="CB27" s="39"/>
      <c r="CC27" s="36"/>
      <c r="CD27" s="36"/>
      <c r="CE27" s="36"/>
      <c r="CF27" s="36"/>
      <c r="CG27" s="37"/>
      <c r="CH27" s="37"/>
      <c r="CI27" s="38"/>
      <c r="CJ27" s="38"/>
      <c r="CK27" s="39"/>
      <c r="CL27" s="39"/>
      <c r="CM27" s="37"/>
      <c r="CN27" s="37"/>
      <c r="CO27" s="38"/>
      <c r="CP27" s="38"/>
      <c r="CQ27" s="39"/>
      <c r="CR27" s="39"/>
      <c r="CS27" s="36"/>
      <c r="CT27" s="36"/>
      <c r="CU27" s="36"/>
      <c r="CV27" s="36"/>
      <c r="CW27" s="37"/>
      <c r="CX27" s="37"/>
      <c r="CY27" s="38"/>
      <c r="CZ27" s="38"/>
      <c r="DA27" s="39"/>
      <c r="DB27" s="39"/>
      <c r="DC27" s="37"/>
      <c r="DD27" s="37"/>
      <c r="DE27" s="38"/>
      <c r="DF27" s="38"/>
      <c r="DG27" s="39"/>
      <c r="DH27" s="39"/>
      <c r="DI27" s="36"/>
      <c r="DJ27" s="36"/>
      <c r="DK27" s="36"/>
      <c r="DL27" s="36"/>
      <c r="DM27" s="37"/>
      <c r="DN27" s="37"/>
      <c r="DO27" s="38"/>
      <c r="DP27" s="38"/>
      <c r="DQ27" s="39"/>
      <c r="DR27" s="39"/>
      <c r="DS27" s="37"/>
      <c r="DT27" s="37"/>
      <c r="DU27" s="38"/>
      <c r="DV27" s="38"/>
      <c r="DW27" s="39"/>
      <c r="DX27" s="39"/>
      <c r="DY27" s="36"/>
      <c r="DZ27" s="36"/>
      <c r="EA27" s="36"/>
      <c r="EB27" s="36"/>
      <c r="EC27" s="37"/>
      <c r="ED27" s="37"/>
      <c r="EE27" s="38"/>
      <c r="EF27" s="38"/>
      <c r="EG27" s="39"/>
      <c r="EH27" s="39"/>
      <c r="EI27" s="37"/>
      <c r="EJ27" s="37"/>
      <c r="EK27" s="38"/>
      <c r="EL27" s="38"/>
      <c r="EM27" s="39"/>
      <c r="EN27" s="39"/>
      <c r="EO27" s="36"/>
      <c r="EP27" s="36"/>
      <c r="EQ27" s="36"/>
      <c r="ER27" s="36"/>
      <c r="ES27" s="37"/>
      <c r="ET27" s="37"/>
      <c r="EU27" s="38"/>
      <c r="EV27" s="38"/>
      <c r="EW27" s="39"/>
      <c r="EX27" s="39"/>
      <c r="EY27" s="37"/>
      <c r="EZ27" s="37"/>
      <c r="FA27" s="38"/>
      <c r="FB27" s="38"/>
      <c r="FC27" s="39"/>
      <c r="FD27" s="39"/>
      <c r="FE27" s="36"/>
      <c r="FF27" s="36"/>
      <c r="FG27" s="36"/>
      <c r="FH27" s="36"/>
      <c r="FI27" s="37"/>
      <c r="FJ27" s="37"/>
      <c r="FK27" s="38"/>
      <c r="FL27" s="38"/>
      <c r="FM27" s="39"/>
      <c r="FN27" s="39"/>
      <c r="FO27" s="37"/>
      <c r="FP27" s="37"/>
      <c r="FQ27" s="38"/>
      <c r="FR27" s="38"/>
      <c r="FS27" s="39"/>
      <c r="FT27" s="39"/>
      <c r="FU27" s="36"/>
      <c r="FV27" s="36"/>
      <c r="FW27" s="36"/>
      <c r="FX27" s="36"/>
      <c r="FY27" s="37"/>
      <c r="FZ27" s="37"/>
      <c r="GA27" s="38"/>
      <c r="GB27" s="38"/>
      <c r="GC27" s="39"/>
      <c r="GD27" s="39"/>
      <c r="GE27" s="37"/>
      <c r="GF27" s="37"/>
      <c r="GG27" s="38"/>
      <c r="GH27" s="38"/>
      <c r="GI27" s="39"/>
      <c r="GJ27" s="39"/>
      <c r="GK27" s="36"/>
      <c r="GL27" s="36"/>
      <c r="GM27" s="36"/>
      <c r="GN27" s="36"/>
      <c r="GO27" s="37"/>
      <c r="GP27" s="37"/>
      <c r="GQ27" s="38"/>
      <c r="GR27" s="38"/>
      <c r="GS27" s="39"/>
      <c r="GT27" s="39"/>
      <c r="GU27" s="37"/>
      <c r="GV27" s="37"/>
      <c r="GW27" s="38"/>
      <c r="GX27" s="38"/>
      <c r="GY27" s="39"/>
      <c r="GZ27" s="39"/>
      <c r="HA27" s="36"/>
      <c r="HB27" s="36"/>
      <c r="HC27" s="36"/>
      <c r="HD27" s="36"/>
      <c r="HE27" s="37"/>
      <c r="HF27" s="37"/>
      <c r="HG27" s="38"/>
      <c r="HH27" s="38"/>
      <c r="HI27" s="39"/>
      <c r="HJ27" s="39"/>
      <c r="HK27" s="37"/>
      <c r="HL27" s="37"/>
      <c r="HM27" s="38"/>
      <c r="HN27" s="38"/>
      <c r="HO27" s="39"/>
      <c r="HP27" s="39"/>
      <c r="HQ27" s="36"/>
      <c r="HR27" s="36"/>
      <c r="HS27" s="36"/>
      <c r="HT27" s="36"/>
      <c r="HU27" s="37"/>
      <c r="HV27" s="37"/>
      <c r="HW27" s="38"/>
      <c r="HX27" s="38"/>
      <c r="HY27" s="39"/>
      <c r="HZ27" s="39"/>
      <c r="IA27" s="37"/>
      <c r="IB27" s="37"/>
      <c r="IC27" s="38"/>
      <c r="ID27" s="38"/>
      <c r="IE27" s="39"/>
      <c r="IF27" s="39"/>
      <c r="IG27" s="36"/>
      <c r="IH27" s="36"/>
      <c r="II27" s="36"/>
      <c r="IJ27" s="36"/>
      <c r="IK27" s="37"/>
      <c r="IL27" s="37"/>
      <c r="IM27" s="38"/>
      <c r="IN27" s="38"/>
      <c r="IO27" s="39"/>
      <c r="IP27" s="39"/>
      <c r="IQ27" s="37"/>
      <c r="IR27" s="37"/>
      <c r="IS27" s="38"/>
      <c r="IT27" s="38"/>
      <c r="IU27" s="39"/>
      <c r="IV27" s="39"/>
      <c r="IW27" s="36"/>
      <c r="IX27" s="36"/>
      <c r="IY27" s="36"/>
      <c r="IZ27" s="36"/>
      <c r="JA27" s="37"/>
      <c r="JB27" s="37"/>
      <c r="JC27" s="38"/>
      <c r="JD27" s="38"/>
      <c r="JE27" s="39"/>
      <c r="JF27" s="39"/>
      <c r="JG27" s="37"/>
      <c r="JH27" s="37"/>
      <c r="JI27" s="38"/>
      <c r="JJ27" s="38"/>
      <c r="JK27" s="39"/>
      <c r="JL27" s="39"/>
      <c r="JM27" s="36"/>
      <c r="JN27" s="36"/>
      <c r="JO27" s="36"/>
      <c r="JP27" s="36"/>
      <c r="JQ27" s="37"/>
      <c r="JR27" s="37"/>
      <c r="JS27" s="38"/>
      <c r="JT27" s="38"/>
      <c r="JU27" s="39"/>
      <c r="JV27" s="39"/>
      <c r="JW27" s="37"/>
      <c r="JX27" s="37"/>
      <c r="JY27" s="38"/>
      <c r="JZ27" s="38"/>
      <c r="KA27" s="39"/>
      <c r="KB27" s="39"/>
      <c r="KC27" s="36"/>
      <c r="KD27" s="36"/>
      <c r="KE27" s="36"/>
      <c r="KF27" s="36"/>
      <c r="KG27" s="37"/>
      <c r="KH27" s="37"/>
      <c r="KI27" s="38"/>
      <c r="KJ27" s="38"/>
      <c r="KK27" s="39"/>
      <c r="KL27" s="39"/>
      <c r="KM27" s="37"/>
      <c r="KN27" s="37"/>
      <c r="KO27" s="38"/>
      <c r="KP27" s="38"/>
      <c r="KQ27" s="39"/>
      <c r="KR27" s="39"/>
      <c r="KS27" s="36"/>
      <c r="KT27" s="36"/>
      <c r="KU27" s="36"/>
      <c r="KV27" s="36"/>
      <c r="KW27" s="37"/>
      <c r="KX27" s="37"/>
      <c r="KY27" s="38"/>
      <c r="KZ27" s="38"/>
      <c r="LA27" s="39"/>
      <c r="LB27" s="39"/>
      <c r="LC27" s="37"/>
      <c r="LD27" s="37"/>
      <c r="LE27" s="38"/>
      <c r="LF27" s="38"/>
      <c r="LG27" s="39"/>
      <c r="LH27" s="39"/>
      <c r="LI27" s="36"/>
      <c r="LJ27" s="36"/>
      <c r="LK27" s="36"/>
      <c r="LL27" s="36"/>
      <c r="LM27" s="37"/>
      <c r="LN27" s="37"/>
      <c r="LO27" s="38"/>
      <c r="LP27" s="38"/>
      <c r="LQ27" s="39"/>
      <c r="LR27" s="39"/>
      <c r="LS27" s="37"/>
      <c r="LT27" s="37"/>
      <c r="LU27" s="38"/>
      <c r="LV27" s="38"/>
      <c r="LW27" s="39"/>
      <c r="LX27" s="39"/>
      <c r="LY27" s="36"/>
      <c r="LZ27" s="36"/>
      <c r="MA27" s="36"/>
      <c r="MB27" s="36"/>
      <c r="MC27" s="37"/>
      <c r="MD27" s="37"/>
      <c r="ME27" s="38"/>
      <c r="MF27" s="38"/>
      <c r="MG27" s="39"/>
      <c r="MH27" s="39"/>
      <c r="MI27" s="37"/>
      <c r="MJ27" s="37"/>
      <c r="MK27" s="38"/>
      <c r="ML27" s="38"/>
      <c r="MM27" s="39"/>
      <c r="MN27" s="39"/>
      <c r="MO27" s="36"/>
      <c r="MP27" s="36"/>
      <c r="MQ27" s="36"/>
      <c r="MR27" s="36"/>
      <c r="MS27" s="37"/>
      <c r="MT27" s="37"/>
      <c r="MU27" s="38"/>
      <c r="MV27" s="38"/>
      <c r="MW27" s="39"/>
      <c r="MX27" s="39"/>
      <c r="MY27" s="37"/>
      <c r="MZ27" s="37"/>
      <c r="NA27" s="38"/>
      <c r="NB27" s="38"/>
      <c r="NC27" s="39"/>
      <c r="ND27" s="39"/>
      <c r="NE27" s="36"/>
      <c r="NF27" s="36"/>
      <c r="NG27" s="36"/>
      <c r="NH27" s="36"/>
      <c r="NI27" s="37"/>
      <c r="NJ27" s="37"/>
      <c r="NK27" s="38"/>
      <c r="NL27" s="38"/>
      <c r="NM27" s="39"/>
      <c r="NN27" s="39"/>
      <c r="NO27" s="37"/>
      <c r="NP27" s="37"/>
      <c r="NQ27" s="38"/>
      <c r="NR27" s="38"/>
      <c r="NS27" s="39"/>
      <c r="NT27" s="39"/>
      <c r="NU27" s="36"/>
      <c r="NV27" s="36"/>
      <c r="NW27" s="36"/>
      <c r="NX27" s="36"/>
      <c r="NY27" s="37"/>
      <c r="NZ27" s="37"/>
      <c r="OA27" s="38"/>
      <c r="OB27" s="38"/>
      <c r="OC27" s="39"/>
      <c r="OD27" s="39"/>
      <c r="OE27" s="37"/>
      <c r="OF27" s="37"/>
      <c r="OG27" s="38"/>
      <c r="OH27" s="38"/>
      <c r="OI27" s="39"/>
      <c r="OJ27" s="39"/>
      <c r="OK27" s="36"/>
      <c r="OL27" s="36"/>
      <c r="OM27" s="36"/>
      <c r="ON27" s="36"/>
      <c r="OO27" s="37"/>
      <c r="OP27" s="37"/>
      <c r="OQ27" s="38"/>
      <c r="OR27" s="38"/>
      <c r="OS27" s="39"/>
      <c r="OT27" s="39"/>
      <c r="OU27" s="37"/>
      <c r="OV27" s="37"/>
      <c r="OW27" s="38"/>
      <c r="OX27" s="38"/>
      <c r="OY27" s="39"/>
      <c r="OZ27" s="39"/>
      <c r="PA27" s="36"/>
      <c r="PB27" s="36"/>
      <c r="PC27" s="36"/>
      <c r="PD27" s="36"/>
      <c r="PE27" s="37"/>
      <c r="PF27" s="37"/>
      <c r="PG27" s="38"/>
      <c r="PH27" s="38"/>
      <c r="PI27" s="39"/>
      <c r="PJ27" s="39"/>
      <c r="PK27" s="37"/>
      <c r="PL27" s="37"/>
      <c r="PM27" s="38"/>
      <c r="PN27" s="38"/>
      <c r="PO27" s="39"/>
      <c r="PP27" s="39"/>
      <c r="PQ27" s="36"/>
      <c r="PR27" s="36"/>
      <c r="PS27" s="36"/>
      <c r="PT27" s="36"/>
      <c r="PU27" s="37"/>
      <c r="PV27" s="37"/>
      <c r="PW27" s="38"/>
      <c r="PX27" s="38"/>
      <c r="PY27" s="39"/>
      <c r="PZ27" s="39"/>
      <c r="QA27" s="37"/>
      <c r="QB27" s="37"/>
      <c r="QC27" s="38"/>
      <c r="QD27" s="38"/>
      <c r="QE27" s="39"/>
      <c r="QF27" s="39"/>
      <c r="QG27" s="36"/>
      <c r="QH27" s="36"/>
      <c r="QI27" s="36"/>
      <c r="QJ27" s="36"/>
      <c r="QK27" s="37"/>
      <c r="QL27" s="37"/>
      <c r="QM27" s="38"/>
      <c r="QN27" s="38"/>
      <c r="QO27" s="39"/>
      <c r="QP27" s="39"/>
      <c r="QQ27" s="37"/>
      <c r="QR27" s="37"/>
      <c r="QS27" s="38"/>
      <c r="QT27" s="38"/>
      <c r="QU27" s="39"/>
      <c r="QV27" s="39"/>
      <c r="QW27" s="36"/>
      <c r="QX27" s="36"/>
      <c r="QY27" s="36"/>
      <c r="QZ27" s="36"/>
      <c r="RA27" s="37"/>
      <c r="RB27" s="37"/>
      <c r="RC27" s="38"/>
      <c r="RD27" s="38"/>
      <c r="RE27" s="39"/>
      <c r="RF27" s="39"/>
      <c r="RG27" s="37"/>
      <c r="RH27" s="37"/>
      <c r="RI27" s="38"/>
      <c r="RJ27" s="38"/>
      <c r="RK27" s="39"/>
      <c r="RL27" s="39"/>
      <c r="RM27" s="36"/>
      <c r="RN27" s="36"/>
      <c r="RO27" s="36"/>
      <c r="RP27" s="36"/>
      <c r="RQ27" s="37"/>
      <c r="RR27" s="37"/>
      <c r="RS27" s="38"/>
      <c r="RT27" s="38"/>
      <c r="RU27" s="39"/>
      <c r="RV27" s="39"/>
      <c r="RW27" s="37"/>
      <c r="RX27" s="37"/>
      <c r="RY27" s="38"/>
      <c r="RZ27" s="38"/>
      <c r="SA27" s="39"/>
      <c r="SB27" s="39"/>
      <c r="SC27" s="36"/>
      <c r="SD27" s="36"/>
      <c r="SE27" s="36"/>
      <c r="SF27" s="36"/>
      <c r="SG27" s="37"/>
      <c r="SH27" s="37"/>
      <c r="SI27" s="38"/>
      <c r="SJ27" s="38"/>
      <c r="SK27" s="39"/>
      <c r="SL27" s="39"/>
      <c r="SM27" s="37"/>
      <c r="SN27" s="37"/>
      <c r="SO27" s="38"/>
      <c r="SP27" s="38"/>
      <c r="SQ27" s="39"/>
      <c r="SR27" s="39"/>
      <c r="SS27" s="36"/>
      <c r="ST27" s="36"/>
      <c r="SU27" s="36"/>
      <c r="SV27" s="36"/>
      <c r="SW27" s="37"/>
      <c r="SX27" s="37"/>
      <c r="SY27" s="38"/>
      <c r="SZ27" s="38"/>
      <c r="TA27" s="39"/>
      <c r="TB27" s="39"/>
      <c r="TC27" s="37"/>
      <c r="TD27" s="37"/>
      <c r="TE27" s="38"/>
      <c r="TF27" s="38"/>
      <c r="TG27" s="39"/>
      <c r="TH27" s="39"/>
      <c r="TI27" s="36"/>
      <c r="TJ27" s="36"/>
      <c r="TK27" s="36"/>
      <c r="TL27" s="36"/>
      <c r="TM27" s="37"/>
      <c r="TN27" s="37"/>
      <c r="TO27" s="38"/>
      <c r="TP27" s="38"/>
      <c r="TQ27" s="39"/>
      <c r="TR27" s="39"/>
      <c r="TS27" s="37"/>
      <c r="TT27" s="37"/>
      <c r="TU27" s="38"/>
      <c r="TV27" s="38"/>
      <c r="TW27" s="39"/>
      <c r="TX27" s="39"/>
      <c r="TY27" s="36"/>
      <c r="TZ27" s="36"/>
      <c r="UA27" s="36"/>
      <c r="UB27" s="36"/>
      <c r="UC27" s="37"/>
      <c r="UD27" s="37"/>
      <c r="UE27" s="38"/>
      <c r="UF27" s="38"/>
      <c r="UG27" s="39"/>
      <c r="UH27" s="39"/>
      <c r="UI27" s="37"/>
      <c r="UJ27" s="37"/>
      <c r="UK27" s="38"/>
      <c r="UL27" s="38"/>
      <c r="UM27" s="39"/>
      <c r="UN27" s="39"/>
      <c r="UO27" s="36"/>
      <c r="UP27" s="36"/>
      <c r="UQ27" s="36"/>
      <c r="UR27" s="36"/>
      <c r="US27" s="37"/>
      <c r="UT27" s="37"/>
      <c r="UU27" s="38"/>
      <c r="UV27" s="38"/>
      <c r="UW27" s="39"/>
      <c r="UX27" s="39"/>
      <c r="UY27" s="37"/>
      <c r="UZ27" s="37"/>
      <c r="VA27" s="38"/>
      <c r="VB27" s="38"/>
      <c r="VC27" s="39"/>
      <c r="VD27" s="39"/>
      <c r="VE27" s="36"/>
      <c r="VF27" s="36"/>
      <c r="VG27" s="36"/>
      <c r="VH27" s="36"/>
      <c r="VI27" s="37"/>
      <c r="VJ27" s="37"/>
      <c r="VK27" s="38"/>
      <c r="VL27" s="38"/>
      <c r="VM27" s="39"/>
      <c r="VN27" s="39"/>
      <c r="VO27" s="37"/>
      <c r="VP27" s="37"/>
      <c r="VQ27" s="38"/>
      <c r="VR27" s="38"/>
      <c r="VS27" s="39"/>
      <c r="VT27" s="39"/>
      <c r="VU27" s="36"/>
      <c r="VV27" s="36"/>
      <c r="VW27" s="36"/>
      <c r="VX27" s="36"/>
      <c r="VY27" s="37"/>
      <c r="VZ27" s="37"/>
      <c r="WA27" s="38"/>
      <c r="WB27" s="38"/>
      <c r="WC27" s="39"/>
      <c r="WD27" s="39"/>
      <c r="WE27" s="37"/>
      <c r="WF27" s="37"/>
      <c r="WG27" s="38"/>
      <c r="WH27" s="38"/>
      <c r="WI27" s="39"/>
      <c r="WJ27" s="39"/>
      <c r="WK27" s="36"/>
      <c r="WL27" s="36"/>
      <c r="WM27" s="36"/>
      <c r="WN27" s="36"/>
      <c r="WO27" s="37"/>
      <c r="WP27" s="37"/>
      <c r="WQ27" s="38"/>
      <c r="WR27" s="38"/>
      <c r="WS27" s="39"/>
      <c r="WT27" s="39"/>
      <c r="WU27" s="37"/>
      <c r="WV27" s="37"/>
      <c r="WW27" s="38"/>
      <c r="WX27" s="38"/>
      <c r="WY27" s="39"/>
      <c r="WZ27" s="39"/>
      <c r="XA27" s="36"/>
      <c r="XB27" s="36"/>
      <c r="XC27" s="36"/>
      <c r="XD27" s="36"/>
      <c r="XE27" s="37"/>
      <c r="XF27" s="37"/>
      <c r="XG27" s="38"/>
      <c r="XH27" s="38"/>
      <c r="XI27" s="39"/>
      <c r="XJ27" s="39"/>
      <c r="XK27" s="37"/>
      <c r="XL27" s="37"/>
      <c r="XM27" s="38"/>
      <c r="XN27" s="38"/>
      <c r="XO27" s="39"/>
      <c r="XP27" s="39"/>
      <c r="XQ27" s="36"/>
      <c r="XR27" s="36"/>
      <c r="XS27" s="36"/>
      <c r="XT27" s="36"/>
      <c r="XU27" s="37"/>
      <c r="XV27" s="37"/>
      <c r="XW27" s="38"/>
      <c r="XX27" s="38"/>
      <c r="XY27" s="39"/>
      <c r="XZ27" s="39"/>
      <c r="YA27" s="37"/>
      <c r="YB27" s="37"/>
      <c r="YC27" s="38"/>
      <c r="YD27" s="38"/>
      <c r="YE27" s="39"/>
      <c r="YF27" s="39"/>
      <c r="YG27" s="36"/>
      <c r="YH27" s="36"/>
      <c r="YI27" s="36"/>
      <c r="YJ27" s="36"/>
      <c r="YK27" s="37"/>
      <c r="YL27" s="37"/>
      <c r="YM27" s="38"/>
      <c r="YN27" s="38"/>
      <c r="YO27" s="39"/>
      <c r="YP27" s="39"/>
      <c r="YQ27" s="37"/>
      <c r="YR27" s="37"/>
      <c r="YS27" s="38"/>
      <c r="YT27" s="38"/>
      <c r="YU27" s="39"/>
      <c r="YV27" s="39"/>
      <c r="YW27" s="36"/>
      <c r="YX27" s="36"/>
      <c r="YY27" s="36"/>
      <c r="YZ27" s="36"/>
      <c r="ZA27" s="37"/>
      <c r="ZB27" s="37"/>
      <c r="ZC27" s="38"/>
      <c r="ZD27" s="38"/>
      <c r="ZE27" s="39"/>
      <c r="ZF27" s="39"/>
      <c r="ZG27" s="37"/>
      <c r="ZH27" s="37"/>
      <c r="ZI27" s="38"/>
      <c r="ZJ27" s="38"/>
      <c r="ZK27" s="39"/>
      <c r="ZL27" s="39"/>
      <c r="ZM27" s="36"/>
      <c r="ZN27" s="36"/>
      <c r="ZO27" s="36"/>
      <c r="ZP27" s="36"/>
      <c r="ZQ27" s="37"/>
      <c r="ZR27" s="37"/>
      <c r="ZS27" s="38"/>
      <c r="ZT27" s="38"/>
      <c r="ZU27" s="39"/>
      <c r="ZV27" s="39"/>
      <c r="ZW27" s="37"/>
      <c r="ZX27" s="37"/>
      <c r="ZY27" s="38"/>
      <c r="ZZ27" s="38"/>
      <c r="AAA27" s="39"/>
      <c r="AAB27" s="39"/>
      <c r="AAC27" s="36"/>
      <c r="AAD27" s="36"/>
      <c r="AAE27" s="36"/>
      <c r="AAF27" s="36"/>
      <c r="AAG27" s="37"/>
      <c r="AAH27" s="37"/>
      <c r="AAI27" s="38"/>
      <c r="AAJ27" s="38"/>
      <c r="AAK27" s="39"/>
      <c r="AAL27" s="39"/>
      <c r="AAM27" s="37"/>
      <c r="AAN27" s="37"/>
      <c r="AAO27" s="38"/>
      <c r="AAP27" s="38"/>
      <c r="AAQ27" s="39"/>
      <c r="AAR27" s="39"/>
      <c r="AAS27" s="36"/>
      <c r="AAT27" s="36"/>
      <c r="AAU27" s="36"/>
      <c r="AAV27" s="36"/>
      <c r="AAW27" s="37"/>
      <c r="AAX27" s="37"/>
      <c r="AAY27" s="38"/>
      <c r="AAZ27" s="38"/>
      <c r="ABA27" s="39"/>
      <c r="ABB27" s="39"/>
      <c r="ABC27" s="37"/>
      <c r="ABD27" s="37"/>
      <c r="ABE27" s="38"/>
      <c r="ABF27" s="38"/>
      <c r="ABG27" s="39"/>
      <c r="ABH27" s="39"/>
      <c r="ABI27" s="36"/>
      <c r="ABJ27" s="36"/>
      <c r="ABK27" s="36"/>
      <c r="ABL27" s="36"/>
      <c r="ABM27" s="37"/>
      <c r="ABN27" s="37"/>
      <c r="ABO27" s="38"/>
      <c r="ABP27" s="38"/>
      <c r="ABQ27" s="39"/>
      <c r="ABR27" s="39"/>
      <c r="ABS27" s="37"/>
      <c r="ABT27" s="37"/>
      <c r="ABU27" s="38"/>
      <c r="ABV27" s="38"/>
      <c r="ABW27" s="39"/>
      <c r="ABX27" s="39"/>
      <c r="ABY27" s="36"/>
      <c r="ABZ27" s="36"/>
      <c r="ACA27" s="36"/>
      <c r="ACB27" s="36"/>
      <c r="ACC27" s="37"/>
      <c r="ACD27" s="37"/>
      <c r="ACE27" s="38"/>
      <c r="ACF27" s="38"/>
      <c r="ACG27" s="39"/>
      <c r="ACH27" s="39"/>
      <c r="ACI27" s="37"/>
      <c r="ACJ27" s="37"/>
      <c r="ACK27" s="38"/>
      <c r="ACL27" s="38"/>
      <c r="ACM27" s="39"/>
      <c r="ACN27" s="39"/>
      <c r="ACO27" s="36"/>
      <c r="ACP27" s="36"/>
      <c r="ACQ27" s="36"/>
      <c r="ACR27" s="36"/>
      <c r="ACS27" s="37"/>
      <c r="ACT27" s="37"/>
      <c r="ACU27" s="38"/>
      <c r="ACV27" s="38"/>
      <c r="ACW27" s="39"/>
      <c r="ACX27" s="39"/>
      <c r="ACY27" s="37"/>
      <c r="ACZ27" s="37"/>
      <c r="ADA27" s="38"/>
      <c r="ADB27" s="38"/>
      <c r="ADC27" s="39"/>
      <c r="ADD27" s="39"/>
      <c r="ADE27" s="36"/>
      <c r="ADF27" s="36"/>
      <c r="ADG27" s="36"/>
      <c r="ADH27" s="36"/>
      <c r="ADI27" s="37"/>
      <c r="ADJ27" s="37"/>
      <c r="ADK27" s="38"/>
      <c r="ADL27" s="38"/>
      <c r="ADM27" s="39"/>
      <c r="ADN27" s="39"/>
      <c r="ADO27" s="37"/>
      <c r="ADP27" s="37"/>
      <c r="ADQ27" s="38"/>
      <c r="ADR27" s="38"/>
      <c r="ADS27" s="39"/>
      <c r="ADT27" s="39"/>
      <c r="ADU27" s="36"/>
      <c r="ADV27" s="36"/>
      <c r="ADW27" s="36"/>
      <c r="ADX27" s="36"/>
      <c r="ADY27" s="37"/>
      <c r="ADZ27" s="37"/>
      <c r="AEA27" s="38"/>
      <c r="AEB27" s="38"/>
      <c r="AEC27" s="39"/>
      <c r="AED27" s="39"/>
      <c r="AEE27" s="37"/>
      <c r="AEF27" s="37"/>
      <c r="AEG27" s="38"/>
      <c r="AEH27" s="38"/>
      <c r="AEI27" s="39"/>
      <c r="AEJ27" s="39"/>
      <c r="AEK27" s="36"/>
      <c r="AEL27" s="36"/>
      <c r="AEM27" s="36"/>
      <c r="AEN27" s="36"/>
      <c r="AEO27" s="37"/>
      <c r="AEP27" s="37"/>
      <c r="AEQ27" s="38"/>
      <c r="AER27" s="38"/>
      <c r="AES27" s="39"/>
      <c r="AET27" s="39"/>
      <c r="AEU27" s="37"/>
      <c r="AEV27" s="37"/>
      <c r="AEW27" s="38"/>
      <c r="AEX27" s="38"/>
      <c r="AEY27" s="39"/>
      <c r="AEZ27" s="39"/>
      <c r="AFA27" s="36"/>
      <c r="AFB27" s="36"/>
      <c r="AFC27" s="36"/>
      <c r="AFD27" s="36"/>
      <c r="AFE27" s="37"/>
      <c r="AFF27" s="37"/>
      <c r="AFG27" s="38"/>
      <c r="AFH27" s="38"/>
      <c r="AFI27" s="39"/>
      <c r="AFJ27" s="39"/>
      <c r="AFK27" s="37"/>
      <c r="AFL27" s="37"/>
      <c r="AFM27" s="38"/>
      <c r="AFN27" s="38"/>
      <c r="AFO27" s="39"/>
      <c r="AFP27" s="39"/>
      <c r="AFQ27" s="36"/>
      <c r="AFR27" s="36"/>
      <c r="AFS27" s="36"/>
      <c r="AFT27" s="36"/>
      <c r="AFU27" s="37"/>
      <c r="AFV27" s="37"/>
      <c r="AFW27" s="38"/>
      <c r="AFX27" s="38"/>
      <c r="AFY27" s="39"/>
      <c r="AFZ27" s="39"/>
      <c r="AGA27" s="37"/>
      <c r="AGB27" s="37"/>
      <c r="AGC27" s="38"/>
      <c r="AGD27" s="38"/>
      <c r="AGE27" s="39"/>
      <c r="AGF27" s="39"/>
      <c r="AGG27" s="36"/>
      <c r="AGH27" s="36"/>
      <c r="AGI27" s="36"/>
      <c r="AGJ27" s="36"/>
      <c r="AGK27" s="37"/>
      <c r="AGL27" s="37"/>
      <c r="AGM27" s="38"/>
      <c r="AGN27" s="38"/>
      <c r="AGO27" s="39"/>
      <c r="AGP27" s="39"/>
      <c r="AGQ27" s="37"/>
      <c r="AGR27" s="37"/>
      <c r="AGS27" s="38"/>
      <c r="AGT27" s="38"/>
      <c r="AGU27" s="39"/>
      <c r="AGV27" s="39"/>
      <c r="AGW27" s="36"/>
      <c r="AGX27" s="36"/>
      <c r="AGY27" s="36"/>
      <c r="AGZ27" s="36"/>
      <c r="AHA27" s="37"/>
      <c r="AHB27" s="37"/>
      <c r="AHC27" s="38"/>
      <c r="AHD27" s="38"/>
      <c r="AHE27" s="39"/>
      <c r="AHF27" s="39"/>
      <c r="AHG27" s="37"/>
      <c r="AHH27" s="37"/>
      <c r="AHI27" s="38"/>
      <c r="AHJ27" s="38"/>
      <c r="AHK27" s="39"/>
      <c r="AHL27" s="39"/>
      <c r="AHM27" s="36"/>
      <c r="AHN27" s="36"/>
      <c r="AHO27" s="36"/>
      <c r="AHP27" s="36"/>
      <c r="AHQ27" s="37"/>
      <c r="AHR27" s="37"/>
      <c r="AHS27" s="38"/>
      <c r="AHT27" s="38"/>
      <c r="AHU27" s="39"/>
      <c r="AHV27" s="39"/>
      <c r="AHW27" s="37"/>
      <c r="AHX27" s="37"/>
      <c r="AHY27" s="38"/>
      <c r="AHZ27" s="38"/>
      <c r="AIA27" s="39"/>
      <c r="AIB27" s="39"/>
      <c r="AIC27" s="36"/>
      <c r="AID27" s="36"/>
      <c r="AIE27" s="36"/>
      <c r="AIF27" s="36"/>
      <c r="AIG27" s="37"/>
      <c r="AIH27" s="37"/>
      <c r="AII27" s="38"/>
      <c r="AIJ27" s="38"/>
      <c r="AIK27" s="39"/>
      <c r="AIL27" s="39"/>
      <c r="AIM27" s="37"/>
      <c r="AIN27" s="37"/>
      <c r="AIO27" s="38"/>
      <c r="AIP27" s="38"/>
      <c r="AIQ27" s="39"/>
      <c r="AIR27" s="39"/>
      <c r="AIS27" s="36"/>
      <c r="AIT27" s="36"/>
      <c r="AIU27" s="36"/>
      <c r="AIV27" s="36"/>
      <c r="AIW27" s="37"/>
      <c r="AIX27" s="37"/>
      <c r="AIY27" s="38"/>
      <c r="AIZ27" s="38"/>
      <c r="AJA27" s="39"/>
      <c r="AJB27" s="39"/>
      <c r="AJC27" s="37"/>
      <c r="AJD27" s="37"/>
      <c r="AJE27" s="38"/>
      <c r="AJF27" s="38"/>
      <c r="AJG27" s="39"/>
      <c r="AJH27" s="39"/>
      <c r="AJI27" s="36"/>
      <c r="AJJ27" s="36"/>
      <c r="AJK27" s="36"/>
      <c r="AJL27" s="36"/>
      <c r="AJM27" s="37"/>
      <c r="AJN27" s="37"/>
      <c r="AJO27" s="38"/>
      <c r="AJP27" s="38"/>
      <c r="AJQ27" s="39"/>
      <c r="AJR27" s="39"/>
      <c r="AJS27" s="37"/>
      <c r="AJT27" s="37"/>
      <c r="AJU27" s="38"/>
      <c r="AJV27" s="38"/>
      <c r="AJW27" s="39"/>
      <c r="AJX27" s="39"/>
      <c r="AJY27" s="36"/>
      <c r="AJZ27" s="36"/>
      <c r="AKA27" s="36"/>
      <c r="AKB27" s="36"/>
      <c r="AKC27" s="37"/>
      <c r="AKD27" s="37"/>
      <c r="AKE27" s="38"/>
      <c r="AKF27" s="38"/>
      <c r="AKG27" s="39"/>
      <c r="AKH27" s="39"/>
      <c r="AKI27" s="37"/>
      <c r="AKJ27" s="37"/>
      <c r="AKK27" s="38"/>
      <c r="AKL27" s="38"/>
      <c r="AKM27" s="39"/>
      <c r="AKN27" s="39"/>
      <c r="AKO27" s="36"/>
      <c r="AKP27" s="36"/>
      <c r="AKQ27" s="36"/>
      <c r="AKR27" s="36"/>
      <c r="AKS27" s="37"/>
      <c r="AKT27" s="37"/>
      <c r="AKU27" s="38"/>
      <c r="AKV27" s="38"/>
      <c r="AKW27" s="39"/>
      <c r="AKX27" s="39"/>
      <c r="AKY27" s="37"/>
      <c r="AKZ27" s="37"/>
      <c r="ALA27" s="38"/>
      <c r="ALB27" s="38"/>
      <c r="ALC27" s="39"/>
      <c r="ALD27" s="39"/>
      <c r="ALE27" s="36"/>
      <c r="ALF27" s="36"/>
      <c r="ALG27" s="36"/>
      <c r="ALH27" s="36"/>
      <c r="ALI27" s="37"/>
      <c r="ALJ27" s="37"/>
      <c r="ALK27" s="38"/>
      <c r="ALL27" s="38"/>
      <c r="ALM27" s="39"/>
      <c r="ALN27" s="39"/>
      <c r="ALO27" s="37"/>
      <c r="ALP27" s="37"/>
      <c r="ALQ27" s="38"/>
      <c r="ALR27" s="38"/>
      <c r="ALS27" s="39"/>
      <c r="ALT27" s="39"/>
      <c r="ALU27" s="36"/>
      <c r="ALV27" s="36"/>
      <c r="ALW27" s="36"/>
      <c r="ALX27" s="36"/>
      <c r="ALY27" s="37"/>
      <c r="ALZ27" s="37"/>
      <c r="AMA27" s="38"/>
      <c r="AMB27" s="38"/>
      <c r="AMC27" s="39"/>
      <c r="AMD27" s="39"/>
      <c r="AME27" s="37"/>
      <c r="AMF27" s="37"/>
      <c r="AMG27" s="38"/>
      <c r="AMH27" s="38"/>
      <c r="AMI27" s="39"/>
      <c r="AMJ27" s="39"/>
    </row>
    <row r="28" spans="1:1024" ht="17.100000000000001" customHeight="1" x14ac:dyDescent="0.25">
      <c r="B28" s="29" t="s">
        <v>23</v>
      </c>
      <c r="C28" s="30"/>
      <c r="D28" s="31"/>
      <c r="E28" s="20">
        <f t="shared" ref="E28:E34" si="3">SUM(F28/208)</f>
        <v>0.57692307692307687</v>
      </c>
      <c r="F28" s="11">
        <v>120</v>
      </c>
      <c r="G28" s="13">
        <v>0</v>
      </c>
      <c r="H28" s="13">
        <f t="shared" si="1"/>
        <v>0</v>
      </c>
      <c r="I28" s="14">
        <f t="shared" si="2"/>
        <v>0</v>
      </c>
      <c r="J28" s="4"/>
      <c r="K28" s="32"/>
      <c r="L28" s="32"/>
      <c r="M28" s="5"/>
      <c r="N28" s="4"/>
      <c r="O28" s="32"/>
      <c r="P28" s="32"/>
    </row>
    <row r="29" spans="1:1024" ht="17.100000000000001" customHeight="1" x14ac:dyDescent="0.25">
      <c r="B29" s="29" t="s">
        <v>24</v>
      </c>
      <c r="C29" s="30"/>
      <c r="D29" s="31"/>
      <c r="E29" s="20">
        <f t="shared" si="3"/>
        <v>5.384615384615385</v>
      </c>
      <c r="F29" s="11">
        <v>1120</v>
      </c>
      <c r="G29" s="13">
        <v>0</v>
      </c>
      <c r="H29" s="13">
        <f t="shared" si="1"/>
        <v>0</v>
      </c>
      <c r="I29" s="14">
        <f t="shared" si="2"/>
        <v>0</v>
      </c>
      <c r="J29" s="4"/>
      <c r="K29" s="32"/>
      <c r="L29" s="32"/>
      <c r="M29" s="5"/>
      <c r="N29" s="4"/>
      <c r="O29" s="32"/>
      <c r="P29" s="32"/>
    </row>
    <row r="30" spans="1:1024" ht="17.100000000000001" customHeight="1" x14ac:dyDescent="0.25">
      <c r="B30" s="29" t="s">
        <v>25</v>
      </c>
      <c r="C30" s="30"/>
      <c r="D30" s="31"/>
      <c r="E30" s="20">
        <f t="shared" si="3"/>
        <v>12.5</v>
      </c>
      <c r="F30" s="11">
        <v>2600</v>
      </c>
      <c r="G30" s="13">
        <v>0</v>
      </c>
      <c r="H30" s="13">
        <f t="shared" si="1"/>
        <v>0</v>
      </c>
      <c r="I30" s="14">
        <f t="shared" si="2"/>
        <v>0</v>
      </c>
      <c r="J30" s="4"/>
      <c r="K30" s="32"/>
      <c r="L30" s="32"/>
      <c r="M30" s="5"/>
      <c r="N30" s="4"/>
      <c r="O30" s="32"/>
      <c r="P30" s="32"/>
    </row>
    <row r="31" spans="1:1024" ht="17.100000000000001" customHeight="1" x14ac:dyDescent="0.25">
      <c r="B31" s="29" t="s">
        <v>38</v>
      </c>
      <c r="C31" s="30"/>
      <c r="D31" s="31"/>
      <c r="E31" s="20">
        <f t="shared" si="3"/>
        <v>0.86538461538461542</v>
      </c>
      <c r="F31" s="11">
        <v>180</v>
      </c>
      <c r="G31" s="13">
        <v>0</v>
      </c>
      <c r="H31" s="13">
        <f t="shared" si="1"/>
        <v>0</v>
      </c>
      <c r="I31" s="14">
        <f t="shared" si="2"/>
        <v>0</v>
      </c>
      <c r="J31" s="4"/>
      <c r="K31" s="32"/>
      <c r="L31" s="32"/>
      <c r="M31" s="5"/>
      <c r="N31" s="4"/>
      <c r="O31" s="32"/>
      <c r="P31" s="32"/>
    </row>
    <row r="32" spans="1:1024" ht="17.100000000000001" customHeight="1" x14ac:dyDescent="0.25">
      <c r="B32" s="29" t="s">
        <v>26</v>
      </c>
      <c r="C32" s="30"/>
      <c r="D32" s="31"/>
      <c r="E32" s="20" t="s">
        <v>42</v>
      </c>
      <c r="F32" s="11">
        <v>40</v>
      </c>
      <c r="G32" s="13">
        <v>0</v>
      </c>
      <c r="H32" s="13">
        <f t="shared" si="1"/>
        <v>0</v>
      </c>
      <c r="I32" s="14">
        <f t="shared" si="2"/>
        <v>0</v>
      </c>
      <c r="J32" s="4"/>
      <c r="K32" s="32"/>
      <c r="L32" s="32"/>
      <c r="M32" s="5"/>
      <c r="N32" s="4"/>
      <c r="O32" s="32"/>
      <c r="P32" s="32"/>
    </row>
    <row r="33" spans="2:16" ht="17.100000000000001" customHeight="1" x14ac:dyDescent="0.25">
      <c r="B33" s="29" t="s">
        <v>27</v>
      </c>
      <c r="C33" s="30"/>
      <c r="D33" s="31"/>
      <c r="E33" s="20">
        <f t="shared" si="3"/>
        <v>0.67307692307692313</v>
      </c>
      <c r="F33" s="11">
        <v>140</v>
      </c>
      <c r="G33" s="13">
        <v>0</v>
      </c>
      <c r="H33" s="13">
        <f t="shared" si="1"/>
        <v>0</v>
      </c>
      <c r="I33" s="14">
        <f t="shared" si="2"/>
        <v>0</v>
      </c>
      <c r="J33" s="4"/>
      <c r="K33" s="32"/>
      <c r="L33" s="32"/>
      <c r="M33" s="5"/>
      <c r="N33" s="4"/>
      <c r="O33" s="32"/>
      <c r="P33" s="32"/>
    </row>
    <row r="34" spans="2:16" ht="17.100000000000001" customHeight="1" x14ac:dyDescent="0.25">
      <c r="B34" s="29" t="s">
        <v>28</v>
      </c>
      <c r="C34" s="30"/>
      <c r="D34" s="31"/>
      <c r="E34" s="20">
        <f t="shared" si="3"/>
        <v>9.615384615384615</v>
      </c>
      <c r="F34" s="11">
        <v>2000</v>
      </c>
      <c r="G34" s="13">
        <v>0</v>
      </c>
      <c r="H34" s="13">
        <f t="shared" si="1"/>
        <v>0</v>
      </c>
      <c r="I34" s="14">
        <f t="shared" si="2"/>
        <v>0</v>
      </c>
      <c r="J34" s="4"/>
      <c r="K34" s="32"/>
      <c r="L34" s="32"/>
      <c r="M34" s="5"/>
      <c r="N34" s="4"/>
      <c r="O34" s="32"/>
      <c r="P34" s="32"/>
    </row>
    <row r="35" spans="2:16" ht="17.100000000000001" customHeight="1" x14ac:dyDescent="0.25">
      <c r="B35" s="29" t="s">
        <v>29</v>
      </c>
      <c r="C35" s="30"/>
      <c r="D35" s="31"/>
      <c r="E35" s="20" t="s">
        <v>42</v>
      </c>
      <c r="F35" s="11">
        <v>40</v>
      </c>
      <c r="G35" s="13">
        <v>0</v>
      </c>
      <c r="H35" s="13">
        <f t="shared" si="1"/>
        <v>0</v>
      </c>
      <c r="I35" s="14">
        <f t="shared" si="2"/>
        <v>0</v>
      </c>
      <c r="J35" s="4"/>
      <c r="K35" s="32"/>
      <c r="L35" s="32"/>
      <c r="M35" s="5"/>
      <c r="N35" s="4"/>
      <c r="O35" s="32"/>
      <c r="P35" s="32"/>
    </row>
    <row r="36" spans="2:16" ht="17.100000000000001" customHeight="1" x14ac:dyDescent="0.25">
      <c r="B36" s="29" t="s">
        <v>30</v>
      </c>
      <c r="C36" s="30"/>
      <c r="D36" s="31"/>
      <c r="E36" s="20" t="s">
        <v>42</v>
      </c>
      <c r="F36" s="11">
        <v>40</v>
      </c>
      <c r="G36" s="13">
        <v>0</v>
      </c>
      <c r="H36" s="13">
        <f t="shared" si="1"/>
        <v>0</v>
      </c>
      <c r="I36" s="14">
        <f t="shared" si="2"/>
        <v>0</v>
      </c>
      <c r="J36" s="4"/>
      <c r="K36" s="32"/>
      <c r="L36" s="32"/>
      <c r="M36" s="5"/>
      <c r="N36" s="4"/>
      <c r="O36" s="32"/>
      <c r="P36" s="32"/>
    </row>
    <row r="37" spans="2:16" ht="17.100000000000001" customHeight="1" x14ac:dyDescent="0.25">
      <c r="B37" s="29" t="s">
        <v>31</v>
      </c>
      <c r="C37" s="30"/>
      <c r="D37" s="31"/>
      <c r="E37" s="20" t="s">
        <v>42</v>
      </c>
      <c r="F37" s="11">
        <v>80</v>
      </c>
      <c r="G37" s="13">
        <v>0</v>
      </c>
      <c r="H37" s="13">
        <f t="shared" si="1"/>
        <v>0</v>
      </c>
      <c r="I37" s="14">
        <f t="shared" si="2"/>
        <v>0</v>
      </c>
      <c r="J37" s="4"/>
      <c r="K37" s="32"/>
      <c r="L37" s="32"/>
      <c r="M37" s="5"/>
      <c r="N37" s="4"/>
      <c r="O37" s="32"/>
      <c r="P37" s="32"/>
    </row>
    <row r="38" spans="2:16" ht="17.100000000000001" customHeight="1" x14ac:dyDescent="0.25">
      <c r="B38" s="29" t="s">
        <v>32</v>
      </c>
      <c r="C38" s="30"/>
      <c r="D38" s="31"/>
      <c r="E38" s="20" t="s">
        <v>42</v>
      </c>
      <c r="F38" s="11">
        <v>8</v>
      </c>
      <c r="G38" s="13">
        <v>0</v>
      </c>
      <c r="H38" s="13">
        <f t="shared" si="1"/>
        <v>0</v>
      </c>
      <c r="I38" s="14">
        <f t="shared" si="2"/>
        <v>0</v>
      </c>
      <c r="J38" s="4"/>
      <c r="K38" s="32"/>
      <c r="L38" s="32"/>
      <c r="M38" s="5"/>
      <c r="N38" s="4"/>
      <c r="O38" s="32"/>
      <c r="P38" s="32"/>
    </row>
    <row r="39" spans="2:16" ht="17.100000000000001" customHeight="1" x14ac:dyDescent="0.25">
      <c r="B39" s="29" t="s">
        <v>44</v>
      </c>
      <c r="C39" s="30"/>
      <c r="D39" s="31"/>
      <c r="E39" s="20">
        <f t="shared" ref="E39:E41" si="4">SUM(F39/208)</f>
        <v>1.1538461538461537</v>
      </c>
      <c r="F39" s="11">
        <v>240</v>
      </c>
      <c r="G39" s="13">
        <v>0</v>
      </c>
      <c r="H39" s="13">
        <f t="shared" si="1"/>
        <v>0</v>
      </c>
      <c r="I39" s="14">
        <f t="shared" si="2"/>
        <v>0</v>
      </c>
      <c r="J39" s="5"/>
      <c r="K39" s="32"/>
      <c r="L39" s="32"/>
      <c r="M39" s="5"/>
      <c r="N39" s="4"/>
      <c r="O39" s="32"/>
      <c r="P39" s="32"/>
    </row>
    <row r="40" spans="2:16" ht="17.100000000000001" customHeight="1" x14ac:dyDescent="0.25">
      <c r="B40" s="29" t="s">
        <v>33</v>
      </c>
      <c r="C40" s="30"/>
      <c r="D40" s="31"/>
      <c r="E40" s="20">
        <f t="shared" si="4"/>
        <v>2.8846153846153846</v>
      </c>
      <c r="F40" s="11">
        <v>600</v>
      </c>
      <c r="G40" s="13">
        <v>0</v>
      </c>
      <c r="H40" s="13">
        <f t="shared" si="1"/>
        <v>0</v>
      </c>
      <c r="I40" s="14">
        <f t="shared" si="2"/>
        <v>0</v>
      </c>
      <c r="J40" s="5"/>
      <c r="K40" s="32"/>
      <c r="L40" s="32"/>
      <c r="M40" s="5"/>
      <c r="N40" s="4"/>
      <c r="O40" s="32"/>
      <c r="P40" s="32"/>
    </row>
    <row r="41" spans="2:16" ht="17.100000000000001" customHeight="1" x14ac:dyDescent="0.25">
      <c r="B41" s="29" t="s">
        <v>34</v>
      </c>
      <c r="C41" s="30"/>
      <c r="D41" s="31"/>
      <c r="E41" s="20">
        <f t="shared" si="4"/>
        <v>2.3076923076923075</v>
      </c>
      <c r="F41" s="11">
        <v>480</v>
      </c>
      <c r="G41" s="13">
        <v>0</v>
      </c>
      <c r="H41" s="13">
        <f t="shared" si="1"/>
        <v>0</v>
      </c>
      <c r="I41" s="14">
        <f t="shared" si="2"/>
        <v>0</v>
      </c>
      <c r="J41" s="5"/>
      <c r="K41" s="32"/>
      <c r="L41" s="32"/>
      <c r="M41" s="5"/>
      <c r="N41" s="4"/>
      <c r="O41" s="32"/>
      <c r="P41" s="32"/>
    </row>
    <row r="42" spans="2:16" ht="17.100000000000001" customHeight="1" x14ac:dyDescent="0.25">
      <c r="B42" s="29" t="s">
        <v>35</v>
      </c>
      <c r="C42" s="30"/>
      <c r="D42" s="31"/>
      <c r="E42" s="20" t="s">
        <v>42</v>
      </c>
      <c r="F42" s="11">
        <v>20</v>
      </c>
      <c r="G42" s="13">
        <v>0</v>
      </c>
      <c r="H42" s="13">
        <f t="shared" si="1"/>
        <v>0</v>
      </c>
      <c r="I42" s="14">
        <f t="shared" si="2"/>
        <v>0</v>
      </c>
      <c r="J42" s="5"/>
      <c r="K42" s="32"/>
      <c r="L42" s="32"/>
      <c r="M42" s="5"/>
      <c r="N42" s="4"/>
      <c r="O42" s="32"/>
      <c r="P42" s="32"/>
    </row>
    <row r="43" spans="2:16" ht="17.100000000000001" customHeight="1" x14ac:dyDescent="0.25">
      <c r="B43" s="29" t="s">
        <v>39</v>
      </c>
      <c r="C43" s="30"/>
      <c r="D43" s="31"/>
      <c r="E43" s="20">
        <f>SUM(F43/208)</f>
        <v>3.8461538461538463</v>
      </c>
      <c r="F43" s="11">
        <v>800</v>
      </c>
      <c r="G43" s="13">
        <v>0</v>
      </c>
      <c r="H43" s="13">
        <f t="shared" si="1"/>
        <v>0</v>
      </c>
      <c r="I43" s="14">
        <f t="shared" si="2"/>
        <v>0</v>
      </c>
      <c r="J43" s="4"/>
      <c r="K43" s="32"/>
      <c r="L43" s="32"/>
      <c r="M43" s="5"/>
      <c r="N43" s="4"/>
      <c r="O43" s="32"/>
      <c r="P43" s="32"/>
    </row>
    <row r="44" spans="2:16" ht="17.100000000000001" customHeight="1" x14ac:dyDescent="0.25">
      <c r="B44" s="29" t="s">
        <v>40</v>
      </c>
      <c r="C44" s="30"/>
      <c r="D44" s="31"/>
      <c r="E44" s="20" t="s">
        <v>42</v>
      </c>
      <c r="F44" s="11">
        <v>60</v>
      </c>
      <c r="G44" s="13">
        <v>0</v>
      </c>
      <c r="H44" s="13">
        <f t="shared" si="1"/>
        <v>0</v>
      </c>
      <c r="I44" s="14">
        <f t="shared" si="2"/>
        <v>0</v>
      </c>
      <c r="J44" s="4"/>
      <c r="K44" s="32"/>
      <c r="L44" s="32"/>
      <c r="M44" s="5"/>
      <c r="N44" s="4"/>
      <c r="O44" s="32"/>
      <c r="P44" s="32"/>
    </row>
    <row r="45" spans="2:16" ht="17.100000000000001" customHeight="1" x14ac:dyDescent="0.25">
      <c r="B45" s="29" t="s">
        <v>41</v>
      </c>
      <c r="C45" s="30"/>
      <c r="D45" s="31"/>
      <c r="E45" s="20">
        <f>SUM(F45/208)</f>
        <v>0.57692307692307687</v>
      </c>
      <c r="F45" s="11">
        <v>120</v>
      </c>
      <c r="G45" s="13">
        <v>0</v>
      </c>
      <c r="H45" s="13">
        <f t="shared" si="1"/>
        <v>0</v>
      </c>
      <c r="I45" s="14">
        <f t="shared" si="2"/>
        <v>0</v>
      </c>
      <c r="J45" s="4"/>
      <c r="K45" s="32"/>
      <c r="L45" s="32"/>
      <c r="M45" s="5"/>
      <c r="N45" s="4"/>
      <c r="O45" s="32"/>
      <c r="P45" s="32"/>
    </row>
    <row r="46" spans="2:16" ht="17.100000000000001" customHeight="1" x14ac:dyDescent="0.25">
      <c r="B46" s="29" t="s">
        <v>54</v>
      </c>
      <c r="C46" s="30"/>
      <c r="D46" s="31"/>
      <c r="E46" s="20">
        <v>1</v>
      </c>
      <c r="F46" s="11">
        <v>160</v>
      </c>
      <c r="G46" s="13">
        <v>0</v>
      </c>
      <c r="H46" s="13">
        <f t="shared" si="1"/>
        <v>0</v>
      </c>
      <c r="I46" s="14">
        <f t="shared" si="2"/>
        <v>0</v>
      </c>
      <c r="J46" s="4"/>
      <c r="K46" s="24"/>
      <c r="L46" s="24"/>
      <c r="M46" s="5"/>
      <c r="N46" s="4"/>
      <c r="O46" s="24"/>
      <c r="P46" s="24"/>
    </row>
    <row r="47" spans="2:16" ht="17.100000000000001" customHeight="1" x14ac:dyDescent="0.25">
      <c r="B47" s="41" t="s">
        <v>36</v>
      </c>
      <c r="C47" s="42"/>
      <c r="D47" s="43"/>
      <c r="E47" s="21" t="s">
        <v>42</v>
      </c>
      <c r="F47" s="11">
        <v>40</v>
      </c>
      <c r="G47" s="15">
        <v>0</v>
      </c>
      <c r="H47" s="13">
        <f t="shared" si="1"/>
        <v>0</v>
      </c>
      <c r="I47" s="14">
        <f t="shared" si="2"/>
        <v>0</v>
      </c>
      <c r="J47" s="4"/>
      <c r="K47" s="32"/>
      <c r="L47" s="32"/>
      <c r="M47" s="5"/>
      <c r="N47" s="4"/>
      <c r="O47" s="32"/>
      <c r="P47" s="32"/>
    </row>
    <row r="48" spans="2:16" ht="17.100000000000001" customHeight="1" x14ac:dyDescent="0.2">
      <c r="B48" s="7" t="s">
        <v>43</v>
      </c>
      <c r="C48" s="3"/>
      <c r="D48" s="3"/>
      <c r="E48" s="3"/>
      <c r="F48" s="3"/>
      <c r="G48" s="16"/>
      <c r="H48" s="16"/>
      <c r="I48" s="17">
        <f>SUM(I5:I47)</f>
        <v>0</v>
      </c>
    </row>
    <row r="49" spans="1:9" ht="27.6" customHeight="1" x14ac:dyDescent="0.2">
      <c r="A49" s="9"/>
      <c r="B49" s="40" t="s">
        <v>58</v>
      </c>
      <c r="C49" s="40"/>
      <c r="D49" s="40"/>
      <c r="E49" s="40"/>
      <c r="F49" s="40"/>
      <c r="G49" s="40"/>
      <c r="H49" s="40"/>
      <c r="I49" s="40"/>
    </row>
    <row r="50" spans="1:9" ht="15.75" customHeight="1" x14ac:dyDescent="0.2">
      <c r="A50" s="9"/>
      <c r="B50" s="18" t="s">
        <v>45</v>
      </c>
      <c r="C50" s="10"/>
      <c r="D50" s="10"/>
      <c r="E50" s="10"/>
      <c r="F50" s="10"/>
      <c r="G50" s="10"/>
      <c r="H50" s="10"/>
      <c r="I50" s="10"/>
    </row>
    <row r="51" spans="1:9" ht="15.75" customHeight="1" x14ac:dyDescent="0.2">
      <c r="A51" s="9"/>
      <c r="B51" s="10" t="s">
        <v>51</v>
      </c>
      <c r="C51" s="10"/>
      <c r="D51" s="10"/>
      <c r="E51" s="10"/>
      <c r="F51" s="10"/>
      <c r="G51" s="10"/>
      <c r="H51" s="10"/>
      <c r="I51" s="10"/>
    </row>
    <row r="52" spans="1:9" ht="15.75" customHeight="1" x14ac:dyDescent="0.2">
      <c r="A52" s="9"/>
      <c r="B52" s="10" t="s">
        <v>55</v>
      </c>
      <c r="C52" s="10"/>
      <c r="D52" s="10"/>
      <c r="E52" s="10"/>
      <c r="F52" s="10"/>
      <c r="G52" s="10"/>
      <c r="H52" s="10"/>
      <c r="I52" s="10"/>
    </row>
    <row r="53" spans="1:9" ht="15.75" customHeight="1" x14ac:dyDescent="0.2">
      <c r="A53" s="9"/>
      <c r="B53" s="10" t="s">
        <v>48</v>
      </c>
      <c r="C53" s="10"/>
      <c r="D53" s="10"/>
      <c r="E53" s="10"/>
      <c r="F53" s="10"/>
      <c r="G53" s="10"/>
      <c r="H53" s="10"/>
      <c r="I53" s="10"/>
    </row>
    <row r="54" spans="1:9" x14ac:dyDescent="0.2">
      <c r="A54" s="9"/>
      <c r="B54" s="22" t="s">
        <v>47</v>
      </c>
      <c r="C54" s="9"/>
      <c r="D54" s="9"/>
      <c r="E54" s="9"/>
      <c r="F54" s="9"/>
      <c r="G54" s="9"/>
      <c r="H54" s="9"/>
      <c r="I54" s="9"/>
    </row>
  </sheetData>
  <mergeCells count="571">
    <mergeCell ref="B49:I49"/>
    <mergeCell ref="B44:D44"/>
    <mergeCell ref="K44:L44"/>
    <mergeCell ref="O44:P44"/>
    <mergeCell ref="B45:D45"/>
    <mergeCell ref="K45:L45"/>
    <mergeCell ref="O45:P45"/>
    <mergeCell ref="B47:D47"/>
    <mergeCell ref="K47:L47"/>
    <mergeCell ref="O47:P47"/>
    <mergeCell ref="B46:D46"/>
    <mergeCell ref="B41:D41"/>
    <mergeCell ref="K41:L41"/>
    <mergeCell ref="O41:P41"/>
    <mergeCell ref="B42:D42"/>
    <mergeCell ref="K42:L42"/>
    <mergeCell ref="O42:P42"/>
    <mergeCell ref="B43:D43"/>
    <mergeCell ref="K43:L43"/>
    <mergeCell ref="O43:P43"/>
    <mergeCell ref="B38:D38"/>
    <mergeCell ref="K38:L38"/>
    <mergeCell ref="O38:P38"/>
    <mergeCell ref="B39:D39"/>
    <mergeCell ref="K39:L39"/>
    <mergeCell ref="O39:P39"/>
    <mergeCell ref="B40:D40"/>
    <mergeCell ref="K40:L40"/>
    <mergeCell ref="O40:P40"/>
    <mergeCell ref="B35:D35"/>
    <mergeCell ref="K35:L35"/>
    <mergeCell ref="O35:P35"/>
    <mergeCell ref="B36:D36"/>
    <mergeCell ref="K36:L36"/>
    <mergeCell ref="O36:P36"/>
    <mergeCell ref="B37:D37"/>
    <mergeCell ref="K37:L37"/>
    <mergeCell ref="O37:P37"/>
    <mergeCell ref="B32:D32"/>
    <mergeCell ref="K32:L32"/>
    <mergeCell ref="O32:P32"/>
    <mergeCell ref="B33:D33"/>
    <mergeCell ref="K33:L33"/>
    <mergeCell ref="O33:P33"/>
    <mergeCell ref="B34:D34"/>
    <mergeCell ref="K34:L34"/>
    <mergeCell ref="O34:P34"/>
    <mergeCell ref="B29:D29"/>
    <mergeCell ref="K29:L29"/>
    <mergeCell ref="O29:P29"/>
    <mergeCell ref="B30:D30"/>
    <mergeCell ref="K30:L30"/>
    <mergeCell ref="O30:P30"/>
    <mergeCell ref="B31:D31"/>
    <mergeCell ref="K31:L31"/>
    <mergeCell ref="O31:P31"/>
    <mergeCell ref="ALY27:ALZ27"/>
    <mergeCell ref="AMA27:AMB27"/>
    <mergeCell ref="AMC27:AMD27"/>
    <mergeCell ref="AME27:AMF27"/>
    <mergeCell ref="AMG27:AMH27"/>
    <mergeCell ref="AMI27:AMJ27"/>
    <mergeCell ref="B28:D28"/>
    <mergeCell ref="K28:L28"/>
    <mergeCell ref="O28:P28"/>
    <mergeCell ref="ALC27:ALD27"/>
    <mergeCell ref="ALE27:ALH27"/>
    <mergeCell ref="ALI27:ALJ27"/>
    <mergeCell ref="ALK27:ALL27"/>
    <mergeCell ref="ALM27:ALN27"/>
    <mergeCell ref="ALO27:ALP27"/>
    <mergeCell ref="ALQ27:ALR27"/>
    <mergeCell ref="ALS27:ALT27"/>
    <mergeCell ref="ALU27:ALX27"/>
    <mergeCell ref="AKI27:AKJ27"/>
    <mergeCell ref="AKK27:AKL27"/>
    <mergeCell ref="AKM27:AKN27"/>
    <mergeCell ref="AKO27:AKR27"/>
    <mergeCell ref="AKS27:AKT27"/>
    <mergeCell ref="AKU27:AKV27"/>
    <mergeCell ref="AKW27:AKX27"/>
    <mergeCell ref="AKY27:AKZ27"/>
    <mergeCell ref="ALA27:ALB27"/>
    <mergeCell ref="AJO27:AJP27"/>
    <mergeCell ref="AJQ27:AJR27"/>
    <mergeCell ref="AJS27:AJT27"/>
    <mergeCell ref="AJU27:AJV27"/>
    <mergeCell ref="AJW27:AJX27"/>
    <mergeCell ref="AJY27:AKB27"/>
    <mergeCell ref="AKC27:AKD27"/>
    <mergeCell ref="AKE27:AKF27"/>
    <mergeCell ref="AKG27:AKH27"/>
    <mergeCell ref="AIS27:AIV27"/>
    <mergeCell ref="AIW27:AIX27"/>
    <mergeCell ref="AIY27:AIZ27"/>
    <mergeCell ref="AJA27:AJB27"/>
    <mergeCell ref="AJC27:AJD27"/>
    <mergeCell ref="AJE27:AJF27"/>
    <mergeCell ref="AJG27:AJH27"/>
    <mergeCell ref="AJI27:AJL27"/>
    <mergeCell ref="AJM27:AJN27"/>
    <mergeCell ref="AHY27:AHZ27"/>
    <mergeCell ref="AIA27:AIB27"/>
    <mergeCell ref="AIC27:AIF27"/>
    <mergeCell ref="AIG27:AIH27"/>
    <mergeCell ref="AII27:AIJ27"/>
    <mergeCell ref="AIK27:AIL27"/>
    <mergeCell ref="AIM27:AIN27"/>
    <mergeCell ref="AIO27:AIP27"/>
    <mergeCell ref="AIQ27:AIR27"/>
    <mergeCell ref="AHE27:AHF27"/>
    <mergeCell ref="AHG27:AHH27"/>
    <mergeCell ref="AHI27:AHJ27"/>
    <mergeCell ref="AHK27:AHL27"/>
    <mergeCell ref="AHM27:AHP27"/>
    <mergeCell ref="AHQ27:AHR27"/>
    <mergeCell ref="AHS27:AHT27"/>
    <mergeCell ref="AHU27:AHV27"/>
    <mergeCell ref="AHW27:AHX27"/>
    <mergeCell ref="AGK27:AGL27"/>
    <mergeCell ref="AGM27:AGN27"/>
    <mergeCell ref="AGO27:AGP27"/>
    <mergeCell ref="AGQ27:AGR27"/>
    <mergeCell ref="AGS27:AGT27"/>
    <mergeCell ref="AGU27:AGV27"/>
    <mergeCell ref="AGW27:AGZ27"/>
    <mergeCell ref="AHA27:AHB27"/>
    <mergeCell ref="AHC27:AHD27"/>
    <mergeCell ref="AFO27:AFP27"/>
    <mergeCell ref="AFQ27:AFT27"/>
    <mergeCell ref="AFU27:AFV27"/>
    <mergeCell ref="AFW27:AFX27"/>
    <mergeCell ref="AFY27:AFZ27"/>
    <mergeCell ref="AGA27:AGB27"/>
    <mergeCell ref="AGC27:AGD27"/>
    <mergeCell ref="AGE27:AGF27"/>
    <mergeCell ref="AGG27:AGJ27"/>
    <mergeCell ref="AEU27:AEV27"/>
    <mergeCell ref="AEW27:AEX27"/>
    <mergeCell ref="AEY27:AEZ27"/>
    <mergeCell ref="AFA27:AFD27"/>
    <mergeCell ref="AFE27:AFF27"/>
    <mergeCell ref="AFG27:AFH27"/>
    <mergeCell ref="AFI27:AFJ27"/>
    <mergeCell ref="AFK27:AFL27"/>
    <mergeCell ref="AFM27:AFN27"/>
    <mergeCell ref="AEA27:AEB27"/>
    <mergeCell ref="AEC27:AED27"/>
    <mergeCell ref="AEE27:AEF27"/>
    <mergeCell ref="AEG27:AEH27"/>
    <mergeCell ref="AEI27:AEJ27"/>
    <mergeCell ref="AEK27:AEN27"/>
    <mergeCell ref="AEO27:AEP27"/>
    <mergeCell ref="AEQ27:AER27"/>
    <mergeCell ref="AES27:AET27"/>
    <mergeCell ref="ADE27:ADH27"/>
    <mergeCell ref="ADI27:ADJ27"/>
    <mergeCell ref="ADK27:ADL27"/>
    <mergeCell ref="ADM27:ADN27"/>
    <mergeCell ref="ADO27:ADP27"/>
    <mergeCell ref="ADQ27:ADR27"/>
    <mergeCell ref="ADS27:ADT27"/>
    <mergeCell ref="ADU27:ADX27"/>
    <mergeCell ref="ADY27:ADZ27"/>
    <mergeCell ref="ACK27:ACL27"/>
    <mergeCell ref="ACM27:ACN27"/>
    <mergeCell ref="ACO27:ACR27"/>
    <mergeCell ref="ACS27:ACT27"/>
    <mergeCell ref="ACU27:ACV27"/>
    <mergeCell ref="ACW27:ACX27"/>
    <mergeCell ref="ACY27:ACZ27"/>
    <mergeCell ref="ADA27:ADB27"/>
    <mergeCell ref="ADC27:ADD27"/>
    <mergeCell ref="ABQ27:ABR27"/>
    <mergeCell ref="ABS27:ABT27"/>
    <mergeCell ref="ABU27:ABV27"/>
    <mergeCell ref="ABW27:ABX27"/>
    <mergeCell ref="ABY27:ACB27"/>
    <mergeCell ref="ACC27:ACD27"/>
    <mergeCell ref="ACE27:ACF27"/>
    <mergeCell ref="ACG27:ACH27"/>
    <mergeCell ref="ACI27:ACJ27"/>
    <mergeCell ref="AAW27:AAX27"/>
    <mergeCell ref="AAY27:AAZ27"/>
    <mergeCell ref="ABA27:ABB27"/>
    <mergeCell ref="ABC27:ABD27"/>
    <mergeCell ref="ABE27:ABF27"/>
    <mergeCell ref="ABG27:ABH27"/>
    <mergeCell ref="ABI27:ABL27"/>
    <mergeCell ref="ABM27:ABN27"/>
    <mergeCell ref="ABO27:ABP27"/>
    <mergeCell ref="AAA27:AAB27"/>
    <mergeCell ref="AAC27:AAF27"/>
    <mergeCell ref="AAG27:AAH27"/>
    <mergeCell ref="AAI27:AAJ27"/>
    <mergeCell ref="AAK27:AAL27"/>
    <mergeCell ref="AAM27:AAN27"/>
    <mergeCell ref="AAO27:AAP27"/>
    <mergeCell ref="AAQ27:AAR27"/>
    <mergeCell ref="AAS27:AAV27"/>
    <mergeCell ref="ZG27:ZH27"/>
    <mergeCell ref="ZI27:ZJ27"/>
    <mergeCell ref="ZK27:ZL27"/>
    <mergeCell ref="ZM27:ZP27"/>
    <mergeCell ref="ZQ27:ZR27"/>
    <mergeCell ref="ZS27:ZT27"/>
    <mergeCell ref="ZU27:ZV27"/>
    <mergeCell ref="ZW27:ZX27"/>
    <mergeCell ref="ZY27:ZZ27"/>
    <mergeCell ref="YM27:YN27"/>
    <mergeCell ref="YO27:YP27"/>
    <mergeCell ref="YQ27:YR27"/>
    <mergeCell ref="YS27:YT27"/>
    <mergeCell ref="YU27:YV27"/>
    <mergeCell ref="YW27:YZ27"/>
    <mergeCell ref="ZA27:ZB27"/>
    <mergeCell ref="ZC27:ZD27"/>
    <mergeCell ref="ZE27:ZF27"/>
    <mergeCell ref="XQ27:XT27"/>
    <mergeCell ref="XU27:XV27"/>
    <mergeCell ref="XW27:XX27"/>
    <mergeCell ref="XY27:XZ27"/>
    <mergeCell ref="YA27:YB27"/>
    <mergeCell ref="YC27:YD27"/>
    <mergeCell ref="YE27:YF27"/>
    <mergeCell ref="YG27:YJ27"/>
    <mergeCell ref="YK27:YL27"/>
    <mergeCell ref="WW27:WX27"/>
    <mergeCell ref="WY27:WZ27"/>
    <mergeCell ref="XA27:XD27"/>
    <mergeCell ref="XE27:XF27"/>
    <mergeCell ref="XG27:XH27"/>
    <mergeCell ref="XI27:XJ27"/>
    <mergeCell ref="XK27:XL27"/>
    <mergeCell ref="XM27:XN27"/>
    <mergeCell ref="XO27:XP27"/>
    <mergeCell ref="WC27:WD27"/>
    <mergeCell ref="WE27:WF27"/>
    <mergeCell ref="WG27:WH27"/>
    <mergeCell ref="WI27:WJ27"/>
    <mergeCell ref="WK27:WN27"/>
    <mergeCell ref="WO27:WP27"/>
    <mergeCell ref="WQ27:WR27"/>
    <mergeCell ref="WS27:WT27"/>
    <mergeCell ref="WU27:WV27"/>
    <mergeCell ref="VI27:VJ27"/>
    <mergeCell ref="VK27:VL27"/>
    <mergeCell ref="VM27:VN27"/>
    <mergeCell ref="VO27:VP27"/>
    <mergeCell ref="VQ27:VR27"/>
    <mergeCell ref="VS27:VT27"/>
    <mergeCell ref="VU27:VX27"/>
    <mergeCell ref="VY27:VZ27"/>
    <mergeCell ref="WA27:WB27"/>
    <mergeCell ref="UM27:UN27"/>
    <mergeCell ref="UO27:UR27"/>
    <mergeCell ref="US27:UT27"/>
    <mergeCell ref="UU27:UV27"/>
    <mergeCell ref="UW27:UX27"/>
    <mergeCell ref="UY27:UZ27"/>
    <mergeCell ref="VA27:VB27"/>
    <mergeCell ref="VC27:VD27"/>
    <mergeCell ref="VE27:VH27"/>
    <mergeCell ref="TS27:TT27"/>
    <mergeCell ref="TU27:TV27"/>
    <mergeCell ref="TW27:TX27"/>
    <mergeCell ref="TY27:UB27"/>
    <mergeCell ref="UC27:UD27"/>
    <mergeCell ref="UE27:UF27"/>
    <mergeCell ref="UG27:UH27"/>
    <mergeCell ref="UI27:UJ27"/>
    <mergeCell ref="UK27:UL27"/>
    <mergeCell ref="SY27:SZ27"/>
    <mergeCell ref="TA27:TB27"/>
    <mergeCell ref="TC27:TD27"/>
    <mergeCell ref="TE27:TF27"/>
    <mergeCell ref="TG27:TH27"/>
    <mergeCell ref="TI27:TL27"/>
    <mergeCell ref="TM27:TN27"/>
    <mergeCell ref="TO27:TP27"/>
    <mergeCell ref="TQ27:TR27"/>
    <mergeCell ref="SC27:SF27"/>
    <mergeCell ref="SG27:SH27"/>
    <mergeCell ref="SI27:SJ27"/>
    <mergeCell ref="SK27:SL27"/>
    <mergeCell ref="SM27:SN27"/>
    <mergeCell ref="SO27:SP27"/>
    <mergeCell ref="SQ27:SR27"/>
    <mergeCell ref="SS27:SV27"/>
    <mergeCell ref="SW27:SX27"/>
    <mergeCell ref="RI27:RJ27"/>
    <mergeCell ref="RK27:RL27"/>
    <mergeCell ref="RM27:RP27"/>
    <mergeCell ref="RQ27:RR27"/>
    <mergeCell ref="RS27:RT27"/>
    <mergeCell ref="RU27:RV27"/>
    <mergeCell ref="RW27:RX27"/>
    <mergeCell ref="RY27:RZ27"/>
    <mergeCell ref="SA27:SB27"/>
    <mergeCell ref="QO27:QP27"/>
    <mergeCell ref="QQ27:QR27"/>
    <mergeCell ref="QS27:QT27"/>
    <mergeCell ref="QU27:QV27"/>
    <mergeCell ref="QW27:QZ27"/>
    <mergeCell ref="RA27:RB27"/>
    <mergeCell ref="RC27:RD27"/>
    <mergeCell ref="RE27:RF27"/>
    <mergeCell ref="RG27:RH27"/>
    <mergeCell ref="PU27:PV27"/>
    <mergeCell ref="PW27:PX27"/>
    <mergeCell ref="PY27:PZ27"/>
    <mergeCell ref="QA27:QB27"/>
    <mergeCell ref="QC27:QD27"/>
    <mergeCell ref="QE27:QF27"/>
    <mergeCell ref="QG27:QJ27"/>
    <mergeCell ref="QK27:QL27"/>
    <mergeCell ref="QM27:QN27"/>
    <mergeCell ref="OY27:OZ27"/>
    <mergeCell ref="PA27:PD27"/>
    <mergeCell ref="PE27:PF27"/>
    <mergeCell ref="PG27:PH27"/>
    <mergeCell ref="PI27:PJ27"/>
    <mergeCell ref="PK27:PL27"/>
    <mergeCell ref="PM27:PN27"/>
    <mergeCell ref="PO27:PP27"/>
    <mergeCell ref="PQ27:PT27"/>
    <mergeCell ref="OE27:OF27"/>
    <mergeCell ref="OG27:OH27"/>
    <mergeCell ref="OI27:OJ27"/>
    <mergeCell ref="OK27:ON27"/>
    <mergeCell ref="OO27:OP27"/>
    <mergeCell ref="OQ27:OR27"/>
    <mergeCell ref="OS27:OT27"/>
    <mergeCell ref="OU27:OV27"/>
    <mergeCell ref="OW27:OX27"/>
    <mergeCell ref="NK27:NL27"/>
    <mergeCell ref="NM27:NN27"/>
    <mergeCell ref="NO27:NP27"/>
    <mergeCell ref="NQ27:NR27"/>
    <mergeCell ref="NS27:NT27"/>
    <mergeCell ref="NU27:NX27"/>
    <mergeCell ref="NY27:NZ27"/>
    <mergeCell ref="OA27:OB27"/>
    <mergeCell ref="OC27:OD27"/>
    <mergeCell ref="MO27:MR27"/>
    <mergeCell ref="MS27:MT27"/>
    <mergeCell ref="MU27:MV27"/>
    <mergeCell ref="MW27:MX27"/>
    <mergeCell ref="MY27:MZ27"/>
    <mergeCell ref="NA27:NB27"/>
    <mergeCell ref="NC27:ND27"/>
    <mergeCell ref="NE27:NH27"/>
    <mergeCell ref="NI27:NJ27"/>
    <mergeCell ref="LU27:LV27"/>
    <mergeCell ref="LW27:LX27"/>
    <mergeCell ref="LY27:MB27"/>
    <mergeCell ref="MC27:MD27"/>
    <mergeCell ref="ME27:MF27"/>
    <mergeCell ref="MG27:MH27"/>
    <mergeCell ref="MI27:MJ27"/>
    <mergeCell ref="MK27:ML27"/>
    <mergeCell ref="MM27:MN27"/>
    <mergeCell ref="LA27:LB27"/>
    <mergeCell ref="LC27:LD27"/>
    <mergeCell ref="LE27:LF27"/>
    <mergeCell ref="LG27:LH27"/>
    <mergeCell ref="LI27:LL27"/>
    <mergeCell ref="LM27:LN27"/>
    <mergeCell ref="LO27:LP27"/>
    <mergeCell ref="LQ27:LR27"/>
    <mergeCell ref="LS27:LT27"/>
    <mergeCell ref="KG27:KH27"/>
    <mergeCell ref="KI27:KJ27"/>
    <mergeCell ref="KK27:KL27"/>
    <mergeCell ref="KM27:KN27"/>
    <mergeCell ref="KO27:KP27"/>
    <mergeCell ref="KQ27:KR27"/>
    <mergeCell ref="KS27:KV27"/>
    <mergeCell ref="KW27:KX27"/>
    <mergeCell ref="KY27:KZ27"/>
    <mergeCell ref="JK27:JL27"/>
    <mergeCell ref="JM27:JP27"/>
    <mergeCell ref="JQ27:JR27"/>
    <mergeCell ref="JS27:JT27"/>
    <mergeCell ref="JU27:JV27"/>
    <mergeCell ref="JW27:JX27"/>
    <mergeCell ref="JY27:JZ27"/>
    <mergeCell ref="KA27:KB27"/>
    <mergeCell ref="KC27:KF27"/>
    <mergeCell ref="IQ27:IR27"/>
    <mergeCell ref="IS27:IT27"/>
    <mergeCell ref="IU27:IV27"/>
    <mergeCell ref="IW27:IZ27"/>
    <mergeCell ref="JA27:JB27"/>
    <mergeCell ref="JC27:JD27"/>
    <mergeCell ref="JE27:JF27"/>
    <mergeCell ref="JG27:JH27"/>
    <mergeCell ref="JI27:JJ27"/>
    <mergeCell ref="HW27:HX27"/>
    <mergeCell ref="HY27:HZ27"/>
    <mergeCell ref="IA27:IB27"/>
    <mergeCell ref="IC27:ID27"/>
    <mergeCell ref="IE27:IF27"/>
    <mergeCell ref="IG27:IJ27"/>
    <mergeCell ref="IK27:IL27"/>
    <mergeCell ref="IM27:IN27"/>
    <mergeCell ref="IO27:IP27"/>
    <mergeCell ref="HA27:HD27"/>
    <mergeCell ref="HE27:HF27"/>
    <mergeCell ref="HG27:HH27"/>
    <mergeCell ref="HI27:HJ27"/>
    <mergeCell ref="HK27:HL27"/>
    <mergeCell ref="HM27:HN27"/>
    <mergeCell ref="HO27:HP27"/>
    <mergeCell ref="HQ27:HT27"/>
    <mergeCell ref="HU27:HV27"/>
    <mergeCell ref="GG27:GH27"/>
    <mergeCell ref="GI27:GJ27"/>
    <mergeCell ref="GK27:GN27"/>
    <mergeCell ref="GO27:GP27"/>
    <mergeCell ref="GQ27:GR27"/>
    <mergeCell ref="GS27:GT27"/>
    <mergeCell ref="GU27:GV27"/>
    <mergeCell ref="GW27:GX27"/>
    <mergeCell ref="GY27:GZ27"/>
    <mergeCell ref="FM27:FN27"/>
    <mergeCell ref="FO27:FP27"/>
    <mergeCell ref="FQ27:FR27"/>
    <mergeCell ref="FS27:FT27"/>
    <mergeCell ref="FU27:FX27"/>
    <mergeCell ref="FY27:FZ27"/>
    <mergeCell ref="GA27:GB27"/>
    <mergeCell ref="GC27:GD27"/>
    <mergeCell ref="GE27:GF27"/>
    <mergeCell ref="ES27:ET27"/>
    <mergeCell ref="EU27:EV27"/>
    <mergeCell ref="EW27:EX27"/>
    <mergeCell ref="EY27:EZ27"/>
    <mergeCell ref="FA27:FB27"/>
    <mergeCell ref="FC27:FD27"/>
    <mergeCell ref="FE27:FH27"/>
    <mergeCell ref="FI27:FJ27"/>
    <mergeCell ref="FK27:FL27"/>
    <mergeCell ref="DW27:DX27"/>
    <mergeCell ref="DY27:EB27"/>
    <mergeCell ref="EC27:ED27"/>
    <mergeCell ref="EE27:EF27"/>
    <mergeCell ref="EG27:EH27"/>
    <mergeCell ref="EI27:EJ27"/>
    <mergeCell ref="EK27:EL27"/>
    <mergeCell ref="EM27:EN27"/>
    <mergeCell ref="EO27:ER27"/>
    <mergeCell ref="DC27:DD27"/>
    <mergeCell ref="DE27:DF27"/>
    <mergeCell ref="DG27:DH27"/>
    <mergeCell ref="DI27:DL27"/>
    <mergeCell ref="DM27:DN27"/>
    <mergeCell ref="DO27:DP27"/>
    <mergeCell ref="DQ27:DR27"/>
    <mergeCell ref="DS27:DT27"/>
    <mergeCell ref="DU27:DV27"/>
    <mergeCell ref="CI27:CJ27"/>
    <mergeCell ref="CK27:CL27"/>
    <mergeCell ref="CM27:CN27"/>
    <mergeCell ref="CO27:CP27"/>
    <mergeCell ref="CQ27:CR27"/>
    <mergeCell ref="CS27:CV27"/>
    <mergeCell ref="CW27:CX27"/>
    <mergeCell ref="CY27:CZ27"/>
    <mergeCell ref="DA27:DB27"/>
    <mergeCell ref="BM27:BP27"/>
    <mergeCell ref="BQ27:BR27"/>
    <mergeCell ref="BS27:BT27"/>
    <mergeCell ref="BU27:BV27"/>
    <mergeCell ref="BW27:BX27"/>
    <mergeCell ref="BY27:BZ27"/>
    <mergeCell ref="CA27:CB27"/>
    <mergeCell ref="CC27:CF27"/>
    <mergeCell ref="CG27:CH27"/>
    <mergeCell ref="AS27:AT27"/>
    <mergeCell ref="AU27:AV27"/>
    <mergeCell ref="AW27:AZ27"/>
    <mergeCell ref="BA27:BB27"/>
    <mergeCell ref="BC27:BD27"/>
    <mergeCell ref="BE27:BF27"/>
    <mergeCell ref="BG27:BH27"/>
    <mergeCell ref="BI27:BJ27"/>
    <mergeCell ref="BK27:BL27"/>
    <mergeCell ref="Y27:Z27"/>
    <mergeCell ref="AA27:AB27"/>
    <mergeCell ref="AC27:AD27"/>
    <mergeCell ref="AE27:AF27"/>
    <mergeCell ref="AG27:AJ27"/>
    <mergeCell ref="AK27:AL27"/>
    <mergeCell ref="AM27:AN27"/>
    <mergeCell ref="AO27:AP27"/>
    <mergeCell ref="AQ27:AR27"/>
    <mergeCell ref="B26:D26"/>
    <mergeCell ref="K26:L26"/>
    <mergeCell ref="O26:P26"/>
    <mergeCell ref="B27:D27"/>
    <mergeCell ref="K27:L27"/>
    <mergeCell ref="O27:P27"/>
    <mergeCell ref="Q27:T27"/>
    <mergeCell ref="U27:V27"/>
    <mergeCell ref="W27:X27"/>
    <mergeCell ref="B23:D23"/>
    <mergeCell ref="K23:L23"/>
    <mergeCell ref="O23:P23"/>
    <mergeCell ref="B24:D24"/>
    <mergeCell ref="K24:L24"/>
    <mergeCell ref="O24:P24"/>
    <mergeCell ref="B25:D25"/>
    <mergeCell ref="K25:L25"/>
    <mergeCell ref="O25:P25"/>
    <mergeCell ref="B19:D19"/>
    <mergeCell ref="K19:L19"/>
    <mergeCell ref="O19:P19"/>
    <mergeCell ref="B20:D20"/>
    <mergeCell ref="O20:P20"/>
    <mergeCell ref="B21:D21"/>
    <mergeCell ref="K21:L21"/>
    <mergeCell ref="O21:P21"/>
    <mergeCell ref="B22:D22"/>
    <mergeCell ref="K22:L22"/>
    <mergeCell ref="O22:P22"/>
    <mergeCell ref="B16:D16"/>
    <mergeCell ref="K16:L16"/>
    <mergeCell ref="O16:P16"/>
    <mergeCell ref="B17:D17"/>
    <mergeCell ref="K17:L17"/>
    <mergeCell ref="O17:P17"/>
    <mergeCell ref="B18:D18"/>
    <mergeCell ref="K18:L18"/>
    <mergeCell ref="O18:P18"/>
    <mergeCell ref="B13:D13"/>
    <mergeCell ref="K13:L13"/>
    <mergeCell ref="O13:P13"/>
    <mergeCell ref="B14:D14"/>
    <mergeCell ref="K14:L14"/>
    <mergeCell ref="O14:P14"/>
    <mergeCell ref="B15:D15"/>
    <mergeCell ref="K15:L15"/>
    <mergeCell ref="O15:P15"/>
    <mergeCell ref="B10:D10"/>
    <mergeCell ref="K10:L10"/>
    <mergeCell ref="O10:P10"/>
    <mergeCell ref="B11:D11"/>
    <mergeCell ref="K11:L11"/>
    <mergeCell ref="O11:P11"/>
    <mergeCell ref="B12:D12"/>
    <mergeCell ref="K12:L12"/>
    <mergeCell ref="O12:P12"/>
    <mergeCell ref="B7:D7"/>
    <mergeCell ref="K7:L7"/>
    <mergeCell ref="O7:P7"/>
    <mergeCell ref="B8:D8"/>
    <mergeCell ref="K8:L8"/>
    <mergeCell ref="O8:P8"/>
    <mergeCell ref="B9:D9"/>
    <mergeCell ref="K9:L9"/>
    <mergeCell ref="O9:P9"/>
    <mergeCell ref="B4:D4"/>
    <mergeCell ref="K4:L4"/>
    <mergeCell ref="O4:P4"/>
    <mergeCell ref="B5:D5"/>
    <mergeCell ref="K5:L5"/>
    <mergeCell ref="O5:P5"/>
    <mergeCell ref="B6:D6"/>
    <mergeCell ref="K6:L6"/>
    <mergeCell ref="O6:P6"/>
  </mergeCells>
  <pageMargins left="0.23622047244094491" right="0.23622047244094491" top="0.39370078740157483" bottom="0.15748031496062992" header="0.31496062992125984" footer="0.31496062992125984"/>
  <pageSetup paperSize="9" scale="10" firstPageNumber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 (2)</vt:lpstr>
      <vt:lpstr>'List1 (2)'!Oblast_tisku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Matulova</dc:creator>
  <cp:lastModifiedBy>Matulova Eva</cp:lastModifiedBy>
  <cp:revision>0</cp:revision>
  <cp:lastPrinted>2019-01-28T09:17:43Z</cp:lastPrinted>
  <dcterms:created xsi:type="dcterms:W3CDTF">2016-11-16T08:01:16Z</dcterms:created>
  <dcterms:modified xsi:type="dcterms:W3CDTF">2020-12-08T07:45:23Z</dcterms:modified>
</cp:coreProperties>
</file>