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CC3D" lockStructure="1" lockWindows="1"/>
  <bookViews>
    <workbookView xWindow="-120" yWindow="-120" windowWidth="29040" windowHeight="15840" activeTab="1"/>
  </bookViews>
  <sheets>
    <sheet name="Graf1" sheetId="2" r:id="rId1"/>
    <sheet name="List1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G31" i="1"/>
  <c r="H31" i="1" s="1"/>
  <c r="G10" i="1"/>
  <c r="H10" i="1" s="1"/>
  <c r="G23" i="1"/>
  <c r="H23" i="1" s="1"/>
  <c r="G24" i="1"/>
  <c r="H24" i="1" s="1"/>
  <c r="G25" i="1"/>
  <c r="H25" i="1" s="1"/>
  <c r="H26" i="1" l="1"/>
  <c r="H33" i="1" s="1"/>
  <c r="G26" i="1"/>
  <c r="G33" i="1" s="1"/>
</calcChain>
</file>

<file path=xl/sharedStrings.xml><?xml version="1.0" encoding="utf-8"?>
<sst xmlns="http://schemas.openxmlformats.org/spreadsheetml/2006/main" count="68" uniqueCount="56">
  <si>
    <t>min. integrovaná</t>
  </si>
  <si>
    <t>min. 1x HDMI,</t>
  </si>
  <si>
    <t>SSD, min. 256GB, ponechání vadného disku v případě záruční opravy/výměny</t>
  </si>
  <si>
    <t>brašna na notebook velikosti 14" s popruhem přes rameno, trvanlivý nylonový vnější povrch, polstrované přihrádky</t>
  </si>
  <si>
    <t>min. 8GB DDR4 2400Mhz</t>
  </si>
  <si>
    <t>14,0"s rozlišením min 1920x1080, matný</t>
  </si>
  <si>
    <t>určený pro mobilní zařízení, min. 4-jádrový o výkonu min. 6.000 bodů (www.cpubenchmark.net - CPU Mark)</t>
  </si>
  <si>
    <t>Počet kusů</t>
  </si>
  <si>
    <t>celosvětová záruka min. 5 roků v místě instalace. Záruku poskytuje výrobce zařízení a je dohledatelná na webu výrobce dle konkrétního sériového čísla notebooku. Způsob provádění záručního servisu a podpory : 
• centrální místo pro hlášení poruch v celé ČR, 
• vadná paměťová média (disky) zůstávají v případě jejich výměny v rámci servisního zásahu ve vlastnictví Zadavatele
• servisní střediska pokrývající celé území ČR, 
• oprava následující pracovní den technikem v dohodnutém místě, 
• podpora prostřednictvím internetu musí umožňovat stahování ovladačů a manuálů z internetu adresně pro konkrétní zadané sériové číslo zařízení</t>
  </si>
  <si>
    <t>Technická specifikace</t>
  </si>
  <si>
    <t xml:space="preserve"> </t>
  </si>
  <si>
    <t>Splňuje</t>
  </si>
  <si>
    <t>uveďte kontaktní místo</t>
  </si>
  <si>
    <t>email</t>
  </si>
  <si>
    <t>telefon</t>
  </si>
  <si>
    <t>podsvícená klávesnice, touchpad</t>
  </si>
  <si>
    <t>min. 3x USB, včetně USB-C, 1x audio (sluchátka a mikrofon), webkamera, 1xRJ45</t>
  </si>
  <si>
    <t>podpora zaheslovaní BIOSu, TPM  Chip 2.0, nebo vyšší, možnost blokování některých zařízení přímo v BIOSu, minimálně USB</t>
  </si>
  <si>
    <t>Windows 10 PRO OEM</t>
  </si>
  <si>
    <t>podpora napájení a nabíjení NB z dokovací stanice prostřednictvím USB-C</t>
  </si>
  <si>
    <t>externí klávesnice</t>
  </si>
  <si>
    <t>externí plnohodnotná klávesnice CZ/US se stejnou zárukou jako NB</t>
  </si>
  <si>
    <t>myš</t>
  </si>
  <si>
    <t>připojení přes USB, dvoutlačítková s kolečkem</t>
  </si>
  <si>
    <t>dokovací stanice</t>
  </si>
  <si>
    <t>Notebook včetně příslušenství</t>
  </si>
  <si>
    <t>kompatibilní s dodanými notebooky
funkce napájení notebooku přes port USB-C 
porty : HDMI, Display Port, VGA, RJ-45, min. 3x USB
stejná záruka jako notebooky</t>
  </si>
  <si>
    <t>min. LCD Monitor 24", IPS, 16:9, Full HD,  kontrast 1000:1,  
konektrory VGA a HDMI, sluchátkový výstup, repro, nastavitelná výška</t>
  </si>
  <si>
    <t>displej</t>
  </si>
  <si>
    <t>procesor</t>
  </si>
  <si>
    <t>operační paměť</t>
  </si>
  <si>
    <t>grafická karta</t>
  </si>
  <si>
    <t>úložiště</t>
  </si>
  <si>
    <t>grafické výstupy</t>
  </si>
  <si>
    <t>rozhraní</t>
  </si>
  <si>
    <t>operační systém</t>
  </si>
  <si>
    <t>klávesnice</t>
  </si>
  <si>
    <t>bezpečnost</t>
  </si>
  <si>
    <t>ostatní</t>
  </si>
  <si>
    <t>záruka a servis</t>
  </si>
  <si>
    <t>Celkem</t>
  </si>
  <si>
    <t>přesný název modelu</t>
  </si>
  <si>
    <t>výrobce</t>
  </si>
  <si>
    <t>brašna na notebook</t>
  </si>
  <si>
    <t>Monitor</t>
  </si>
  <si>
    <t>monitor</t>
  </si>
  <si>
    <t>ANO/NE</t>
  </si>
  <si>
    <t>Příloha č. 4</t>
  </si>
  <si>
    <t>název</t>
  </si>
  <si>
    <t>notebook včetně příslušenství</t>
  </si>
  <si>
    <t>Cena celkem                   (Kč bez DPH)</t>
  </si>
  <si>
    <t>Cena celkem                   (Kč včetně DPH)</t>
  </si>
  <si>
    <t>Cena/ks                    (Kč bez DPH)</t>
  </si>
  <si>
    <t>Veškeré zboží musí být nové, nerepasované, určené pro prodej v ČR</t>
  </si>
  <si>
    <t>Maximální cena                       (Kč bez DPH)</t>
  </si>
  <si>
    <t>notebook včetně příslušenství + monitor (celková nabídková cena pro hodnocení dle bodu 9. výzvy a ZD)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</si>
</sst>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 indent="1"/>
    </xf>
    <xf numFmtId="0" fontId="6" fillId="0" borderId="1" xfId="0" applyFont="1" applyBorder="1" applyAlignment="1" applyProtection="1">
      <alignment horizontal="left" vertical="center" indent="1"/>
    </xf>
    <xf numFmtId="0" fontId="5" fillId="0" borderId="1" xfId="0" applyFont="1" applyFill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right" vertical="center" indent="1"/>
    </xf>
    <xf numFmtId="0" fontId="4" fillId="0" borderId="5" xfId="0" applyFont="1" applyBorder="1" applyAlignment="1" applyProtection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6" fillId="4" borderId="1" xfId="0" applyNumberFormat="1" applyFont="1" applyFill="1" applyBorder="1" applyAlignment="1" applyProtection="1">
      <alignment horizontal="right" vertical="center" indent="1"/>
    </xf>
    <xf numFmtId="4" fontId="6" fillId="4" borderId="6" xfId="0" applyNumberFormat="1" applyFont="1" applyFill="1" applyBorder="1" applyAlignment="1" applyProtection="1">
      <alignment horizontal="right" vertical="center" indent="1"/>
    </xf>
    <xf numFmtId="0" fontId="6" fillId="4" borderId="1" xfId="0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7" fillId="6" borderId="4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 applyProtection="1">
      <alignment horizontal="left" vertical="center" wrapText="1" indent="1"/>
    </xf>
    <xf numFmtId="0" fontId="6" fillId="2" borderId="6" xfId="0" applyFont="1" applyFill="1" applyBorder="1" applyAlignment="1" applyProtection="1">
      <alignment horizontal="left" vertical="center" wrapText="1" indent="1"/>
    </xf>
    <xf numFmtId="4" fontId="4" fillId="2" borderId="3" xfId="0" applyNumberFormat="1" applyFont="1" applyFill="1" applyBorder="1" applyAlignment="1" applyProtection="1">
      <alignment horizontal="right" vertical="center" indent="1"/>
    </xf>
    <xf numFmtId="4" fontId="4" fillId="2" borderId="1" xfId="0" applyNumberFormat="1" applyFont="1" applyFill="1" applyBorder="1" applyAlignment="1" applyProtection="1">
      <alignment horizontal="right" vertical="center" indent="1"/>
    </xf>
    <xf numFmtId="0" fontId="4" fillId="0" borderId="5" xfId="0" applyFont="1" applyBorder="1" applyAlignment="1" applyProtection="1">
      <alignment horizontal="left" vertical="center" wrapText="1" indent="1"/>
    </xf>
    <xf numFmtId="0" fontId="7" fillId="6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right" vertical="center" indent="1"/>
    </xf>
    <xf numFmtId="4" fontId="4" fillId="3" borderId="1" xfId="0" applyNumberFormat="1" applyFont="1" applyFill="1" applyBorder="1" applyAlignment="1" applyProtection="1">
      <alignment horizontal="center" vertical="center"/>
    </xf>
    <xf numFmtId="4" fontId="4" fillId="3" borderId="6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4" fontId="10" fillId="0" borderId="0" xfId="0" applyNumberFormat="1" applyFont="1" applyAlignment="1"/>
    <xf numFmtId="0" fontId="6" fillId="0" borderId="1" xfId="0" applyFont="1" applyBorder="1" applyAlignment="1">
      <alignment horizontal="left" vertical="center" wrapText="1" indent="1"/>
    </xf>
    <xf numFmtId="0" fontId="4" fillId="2" borderId="5" xfId="0" applyFont="1" applyFill="1" applyBorder="1" applyAlignment="1" applyProtection="1">
      <alignment horizontal="left" vertical="center" wrapText="1" inden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0" fillId="0" borderId="0" xfId="0" applyAlignment="1">
      <alignment horizontal="left" vertical="center" indent="1"/>
    </xf>
    <xf numFmtId="4" fontId="4" fillId="3" borderId="6" xfId="0" applyNumberFormat="1" applyFont="1" applyFill="1" applyBorder="1" applyAlignment="1" applyProtection="1">
      <alignment horizontal="right" vertical="center" indent="1"/>
    </xf>
    <xf numFmtId="4" fontId="1" fillId="3" borderId="7" xfId="0" applyNumberFormat="1" applyFont="1" applyFill="1" applyBorder="1" applyAlignment="1">
      <alignment horizontal="right" vertical="center" indent="1"/>
    </xf>
    <xf numFmtId="0" fontId="0" fillId="0" borderId="8" xfId="0" applyBorder="1" applyAlignment="1">
      <alignment horizontal="right" vertical="center" indent="1"/>
    </xf>
    <xf numFmtId="4" fontId="6" fillId="4" borderId="6" xfId="0" applyNumberFormat="1" applyFont="1" applyFill="1" applyBorder="1" applyAlignment="1" applyProtection="1">
      <alignment horizontal="right" vertical="center" indent="1"/>
    </xf>
    <xf numFmtId="4" fontId="0" fillId="4" borderId="7" xfId="0" applyNumberFormat="1" applyFill="1" applyBorder="1" applyAlignment="1">
      <alignment horizontal="right" vertical="center" indent="1"/>
    </xf>
    <xf numFmtId="4" fontId="6" fillId="0" borderId="6" xfId="0" applyNumberFormat="1" applyFont="1" applyFill="1" applyBorder="1" applyAlignment="1" applyProtection="1">
      <alignment horizontal="right" vertical="center" indent="1"/>
    </xf>
    <xf numFmtId="4" fontId="0" fillId="0" borderId="7" xfId="0" applyNumberFormat="1" applyBorder="1" applyAlignment="1">
      <alignment horizontal="right" vertical="center" indent="1"/>
    </xf>
    <xf numFmtId="0" fontId="6" fillId="0" borderId="6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5" borderId="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List1!$F$7</c:f>
              <c:strCache>
                <c:ptCount val="1"/>
                <c:pt idx="0">
                  <c:v>Cena/ks                    (Kč bez DPH)</c:v>
                </c:pt>
              </c:strCache>
            </c:strRef>
          </c:tx>
          <c:invertIfNegative val="0"/>
          <c:cat>
            <c:multiLvlStrRef>
              <c:f>List1!$A$8:$D$26</c:f>
              <c:multiLvlStrCache>
                <c:ptCount val="19"/>
                <c:lvl>
                  <c:pt idx="2">
                    <c:v>50</c:v>
                  </c:pt>
                  <c:pt idx="15">
                    <c:v>50</c:v>
                  </c:pt>
                  <c:pt idx="16">
                    <c:v>50</c:v>
                  </c:pt>
                  <c:pt idx="17">
                    <c:v>50</c:v>
                  </c:pt>
                </c:lvl>
                <c:lvl>
                  <c:pt idx="0">
                    <c:v>Splňuje</c:v>
                  </c:pt>
                  <c:pt idx="1">
                    <c:v>ANO/NE</c:v>
                  </c:pt>
                </c:lvl>
                <c:lvl>
                  <c:pt idx="0">
                    <c:v> </c:v>
                  </c:pt>
                  <c:pt idx="2">
                    <c:v>14,0"s rozlišením min 1920x1080, matný</c:v>
                  </c:pt>
                  <c:pt idx="3">
                    <c:v>určený pro mobilní zařízení, min. 4-jádrový o výkonu min. 6.000 bodů (www.cpubenchmark.net - CPU Mark)</c:v>
                  </c:pt>
                  <c:pt idx="4">
                    <c:v>min. 8GB DDR4 2400Mhz</c:v>
                  </c:pt>
                  <c:pt idx="5">
                    <c:v>min. integrovaná</c:v>
                  </c:pt>
                  <c:pt idx="6">
                    <c:v>SSD, min. 256GB, ponechání vadného disku v případě záruční opravy/výměny</c:v>
                  </c:pt>
                  <c:pt idx="7">
                    <c:v>min. 1x HDMI,</c:v>
                  </c:pt>
                  <c:pt idx="8">
                    <c:v>min. 3x USB, včetně USB-C, 1x audio (sluchátka a mikrofon), webkamera, 1xRJ45</c:v>
                  </c:pt>
                  <c:pt idx="9">
                    <c:v>Windows 10 PRO OEM</c:v>
                  </c:pt>
                  <c:pt idx="10">
                    <c:v>podsvícená klávesnice, touchpad</c:v>
                  </c:pt>
                  <c:pt idx="11">
                    <c:v>podpora zaheslovaní BIOSu, TPM  Chip 2.0, nebo vyšší, možnost blokování některých zařízení přímo v BIOSu, minimálně USB</c:v>
                  </c:pt>
                  <c:pt idx="12">
                    <c:v>podpora napájení a nabíjení NB z dokovací stanice prostřednictvím USB-C</c:v>
                  </c:pt>
                  <c:pt idx="13">
                    <c:v>celosvětová záruka min. 5 roků v místě instalace. Záruku poskytuje výrobce zařízení a je dohledatelná na webu výrobce dle konkrétního sériového čísla notebooku. Způsob provádění záručního servisu a podpory : 
• centrální místo pro hlášení poruch v celé ČR</c:v>
                  </c:pt>
                  <c:pt idx="14">
                    <c:v>brašna na notebook velikosti 14" s popruhem přes rameno, trvanlivý nylonový vnější povrch, polstrované přihrádky</c:v>
                  </c:pt>
                  <c:pt idx="15">
                    <c:v>externí plnohodnotná klávesnice CZ/US se stejnou zárukou jako NB</c:v>
                  </c:pt>
                  <c:pt idx="16">
                    <c:v>připojení přes USB, dvoutlačítková s kolečkem</c:v>
                  </c:pt>
                  <c:pt idx="17">
                    <c:v>kompatibilní s dodanými notebooky
funkce napájení notebooku přes port USB-C 
porty : HDMI, Display Port, VGA, RJ-45, min. 3x USB
stejná záruka jako notebooky</c:v>
                  </c:pt>
                  <c:pt idx="18">
                    <c:v>notebook včetně příslušenství</c:v>
                  </c:pt>
                </c:lvl>
                <c:lvl>
                  <c:pt idx="0">
                    <c:v>přesný název modelu</c:v>
                  </c:pt>
                  <c:pt idx="1">
                    <c:v>výrobce</c:v>
                  </c:pt>
                  <c:pt idx="2">
                    <c:v>displej</c:v>
                  </c:pt>
                  <c:pt idx="3">
                    <c:v>procesor</c:v>
                  </c:pt>
                  <c:pt idx="4">
                    <c:v>operační paměť</c:v>
                  </c:pt>
                  <c:pt idx="5">
                    <c:v>grafická karta</c:v>
                  </c:pt>
                  <c:pt idx="6">
                    <c:v>úložiště</c:v>
                  </c:pt>
                  <c:pt idx="7">
                    <c:v>grafické výstupy</c:v>
                  </c:pt>
                  <c:pt idx="8">
                    <c:v>rozhraní</c:v>
                  </c:pt>
                  <c:pt idx="9">
                    <c:v>operační systém</c:v>
                  </c:pt>
                  <c:pt idx="10">
                    <c:v>klávesnice</c:v>
                  </c:pt>
                  <c:pt idx="11">
                    <c:v>bezpečnost</c:v>
                  </c:pt>
                  <c:pt idx="12">
                    <c:v>ostatní</c:v>
                  </c:pt>
                  <c:pt idx="13">
                    <c:v>záruka a servis</c:v>
                  </c:pt>
                  <c:pt idx="14">
                    <c:v>brašna na notebook</c:v>
                  </c:pt>
                  <c:pt idx="15">
                    <c:v>externí klávesnice</c:v>
                  </c:pt>
                  <c:pt idx="16">
                    <c:v>myš</c:v>
                  </c:pt>
                  <c:pt idx="17">
                    <c:v>dokovací stanice</c:v>
                  </c:pt>
                  <c:pt idx="18">
                    <c:v>Celkem</c:v>
                  </c:pt>
                </c:lvl>
              </c:multiLvlStrCache>
            </c:multiLvlStrRef>
          </c:cat>
          <c:val>
            <c:numRef>
              <c:f>List1!$F$8:$F$26</c:f>
              <c:numCache>
                <c:formatCode>General</c:formatCode>
                <c:ptCount val="19"/>
                <c:pt idx="2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A-4FBE-9C6D-A97CC619EBC1}"/>
            </c:ext>
          </c:extLst>
        </c:ser>
        <c:ser>
          <c:idx val="1"/>
          <c:order val="1"/>
          <c:tx>
            <c:strRef>
              <c:f>List1!$G$7</c:f>
              <c:strCache>
                <c:ptCount val="1"/>
                <c:pt idx="0">
                  <c:v>Cena celkem                   (Kč bez DPH)</c:v>
                </c:pt>
              </c:strCache>
            </c:strRef>
          </c:tx>
          <c:invertIfNegative val="0"/>
          <c:cat>
            <c:multiLvlStrRef>
              <c:f>List1!$A$8:$D$26</c:f>
              <c:multiLvlStrCache>
                <c:ptCount val="19"/>
                <c:lvl>
                  <c:pt idx="2">
                    <c:v>50</c:v>
                  </c:pt>
                  <c:pt idx="15">
                    <c:v>50</c:v>
                  </c:pt>
                  <c:pt idx="16">
                    <c:v>50</c:v>
                  </c:pt>
                  <c:pt idx="17">
                    <c:v>50</c:v>
                  </c:pt>
                </c:lvl>
                <c:lvl>
                  <c:pt idx="0">
                    <c:v>Splňuje</c:v>
                  </c:pt>
                  <c:pt idx="1">
                    <c:v>ANO/NE</c:v>
                  </c:pt>
                </c:lvl>
                <c:lvl>
                  <c:pt idx="0">
                    <c:v> </c:v>
                  </c:pt>
                  <c:pt idx="2">
                    <c:v>14,0"s rozlišením min 1920x1080, matný</c:v>
                  </c:pt>
                  <c:pt idx="3">
                    <c:v>určený pro mobilní zařízení, min. 4-jádrový o výkonu min. 6.000 bodů (www.cpubenchmark.net - CPU Mark)</c:v>
                  </c:pt>
                  <c:pt idx="4">
                    <c:v>min. 8GB DDR4 2400Mhz</c:v>
                  </c:pt>
                  <c:pt idx="5">
                    <c:v>min. integrovaná</c:v>
                  </c:pt>
                  <c:pt idx="6">
                    <c:v>SSD, min. 256GB, ponechání vadného disku v případě záruční opravy/výměny</c:v>
                  </c:pt>
                  <c:pt idx="7">
                    <c:v>min. 1x HDMI,</c:v>
                  </c:pt>
                  <c:pt idx="8">
                    <c:v>min. 3x USB, včetně USB-C, 1x audio (sluchátka a mikrofon), webkamera, 1xRJ45</c:v>
                  </c:pt>
                  <c:pt idx="9">
                    <c:v>Windows 10 PRO OEM</c:v>
                  </c:pt>
                  <c:pt idx="10">
                    <c:v>podsvícená klávesnice, touchpad</c:v>
                  </c:pt>
                  <c:pt idx="11">
                    <c:v>podpora zaheslovaní BIOSu, TPM  Chip 2.0, nebo vyšší, možnost blokování některých zařízení přímo v BIOSu, minimálně USB</c:v>
                  </c:pt>
                  <c:pt idx="12">
                    <c:v>podpora napájení a nabíjení NB z dokovací stanice prostřednictvím USB-C</c:v>
                  </c:pt>
                  <c:pt idx="13">
                    <c:v>celosvětová záruka min. 5 roků v místě instalace. Záruku poskytuje výrobce zařízení a je dohledatelná na webu výrobce dle konkrétního sériového čísla notebooku. Způsob provádění záručního servisu a podpory : 
• centrální místo pro hlášení poruch v celé ČR</c:v>
                  </c:pt>
                  <c:pt idx="14">
                    <c:v>brašna na notebook velikosti 14" s popruhem přes rameno, trvanlivý nylonový vnější povrch, polstrované přihrádky</c:v>
                  </c:pt>
                  <c:pt idx="15">
                    <c:v>externí plnohodnotná klávesnice CZ/US se stejnou zárukou jako NB</c:v>
                  </c:pt>
                  <c:pt idx="16">
                    <c:v>připojení přes USB, dvoutlačítková s kolečkem</c:v>
                  </c:pt>
                  <c:pt idx="17">
                    <c:v>kompatibilní s dodanými notebooky
funkce napájení notebooku přes port USB-C 
porty : HDMI, Display Port, VGA, RJ-45, min. 3x USB
stejná záruka jako notebooky</c:v>
                  </c:pt>
                  <c:pt idx="18">
                    <c:v>notebook včetně příslušenství</c:v>
                  </c:pt>
                </c:lvl>
                <c:lvl>
                  <c:pt idx="0">
                    <c:v>přesný název modelu</c:v>
                  </c:pt>
                  <c:pt idx="1">
                    <c:v>výrobce</c:v>
                  </c:pt>
                  <c:pt idx="2">
                    <c:v>displej</c:v>
                  </c:pt>
                  <c:pt idx="3">
                    <c:v>procesor</c:v>
                  </c:pt>
                  <c:pt idx="4">
                    <c:v>operační paměť</c:v>
                  </c:pt>
                  <c:pt idx="5">
                    <c:v>grafická karta</c:v>
                  </c:pt>
                  <c:pt idx="6">
                    <c:v>úložiště</c:v>
                  </c:pt>
                  <c:pt idx="7">
                    <c:v>grafické výstupy</c:v>
                  </c:pt>
                  <c:pt idx="8">
                    <c:v>rozhraní</c:v>
                  </c:pt>
                  <c:pt idx="9">
                    <c:v>operační systém</c:v>
                  </c:pt>
                  <c:pt idx="10">
                    <c:v>klávesnice</c:v>
                  </c:pt>
                  <c:pt idx="11">
                    <c:v>bezpečnost</c:v>
                  </c:pt>
                  <c:pt idx="12">
                    <c:v>ostatní</c:v>
                  </c:pt>
                  <c:pt idx="13">
                    <c:v>záruka a servis</c:v>
                  </c:pt>
                  <c:pt idx="14">
                    <c:v>brašna na notebook</c:v>
                  </c:pt>
                  <c:pt idx="15">
                    <c:v>externí klávesnice</c:v>
                  </c:pt>
                  <c:pt idx="16">
                    <c:v>myš</c:v>
                  </c:pt>
                  <c:pt idx="17">
                    <c:v>dokovací stanice</c:v>
                  </c:pt>
                  <c:pt idx="18">
                    <c:v>Celkem</c:v>
                  </c:pt>
                </c:lvl>
              </c:multiLvlStrCache>
            </c:multiLvlStrRef>
          </c:cat>
          <c:val>
            <c:numRef>
              <c:f>List1!$G$8:$G$26</c:f>
              <c:numCache>
                <c:formatCode>General</c:formatCode>
                <c:ptCount val="19"/>
                <c:pt idx="2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A-4FBE-9C6D-A97CC619EBC1}"/>
            </c:ext>
          </c:extLst>
        </c:ser>
        <c:ser>
          <c:idx val="2"/>
          <c:order val="2"/>
          <c:tx>
            <c:strRef>
              <c:f>List1!$H$7</c:f>
              <c:strCache>
                <c:ptCount val="1"/>
                <c:pt idx="0">
                  <c:v>Cena celkem                   (Kč včetně DPH)</c:v>
                </c:pt>
              </c:strCache>
            </c:strRef>
          </c:tx>
          <c:invertIfNegative val="0"/>
          <c:cat>
            <c:multiLvlStrRef>
              <c:f>List1!$A$8:$D$26</c:f>
              <c:multiLvlStrCache>
                <c:ptCount val="19"/>
                <c:lvl>
                  <c:pt idx="2">
                    <c:v>50</c:v>
                  </c:pt>
                  <c:pt idx="15">
                    <c:v>50</c:v>
                  </c:pt>
                  <c:pt idx="16">
                    <c:v>50</c:v>
                  </c:pt>
                  <c:pt idx="17">
                    <c:v>50</c:v>
                  </c:pt>
                </c:lvl>
                <c:lvl>
                  <c:pt idx="0">
                    <c:v>Splňuje</c:v>
                  </c:pt>
                  <c:pt idx="1">
                    <c:v>ANO/NE</c:v>
                  </c:pt>
                </c:lvl>
                <c:lvl>
                  <c:pt idx="0">
                    <c:v> </c:v>
                  </c:pt>
                  <c:pt idx="2">
                    <c:v>14,0"s rozlišením min 1920x1080, matný</c:v>
                  </c:pt>
                  <c:pt idx="3">
                    <c:v>určený pro mobilní zařízení, min. 4-jádrový o výkonu min. 6.000 bodů (www.cpubenchmark.net - CPU Mark)</c:v>
                  </c:pt>
                  <c:pt idx="4">
                    <c:v>min. 8GB DDR4 2400Mhz</c:v>
                  </c:pt>
                  <c:pt idx="5">
                    <c:v>min. integrovaná</c:v>
                  </c:pt>
                  <c:pt idx="6">
                    <c:v>SSD, min. 256GB, ponechání vadného disku v případě záruční opravy/výměny</c:v>
                  </c:pt>
                  <c:pt idx="7">
                    <c:v>min. 1x HDMI,</c:v>
                  </c:pt>
                  <c:pt idx="8">
                    <c:v>min. 3x USB, včetně USB-C, 1x audio (sluchátka a mikrofon), webkamera, 1xRJ45</c:v>
                  </c:pt>
                  <c:pt idx="9">
                    <c:v>Windows 10 PRO OEM</c:v>
                  </c:pt>
                  <c:pt idx="10">
                    <c:v>podsvícená klávesnice, touchpad</c:v>
                  </c:pt>
                  <c:pt idx="11">
                    <c:v>podpora zaheslovaní BIOSu, TPM  Chip 2.0, nebo vyšší, možnost blokování některých zařízení přímo v BIOSu, minimálně USB</c:v>
                  </c:pt>
                  <c:pt idx="12">
                    <c:v>podpora napájení a nabíjení NB z dokovací stanice prostřednictvím USB-C</c:v>
                  </c:pt>
                  <c:pt idx="13">
                    <c:v>celosvětová záruka min. 5 roků v místě instalace. Záruku poskytuje výrobce zařízení a je dohledatelná na webu výrobce dle konkrétního sériového čísla notebooku. Způsob provádění záručního servisu a podpory : 
• centrální místo pro hlášení poruch v celé ČR</c:v>
                  </c:pt>
                  <c:pt idx="14">
                    <c:v>brašna na notebook velikosti 14" s popruhem přes rameno, trvanlivý nylonový vnější povrch, polstrované přihrádky</c:v>
                  </c:pt>
                  <c:pt idx="15">
                    <c:v>externí plnohodnotná klávesnice CZ/US se stejnou zárukou jako NB</c:v>
                  </c:pt>
                  <c:pt idx="16">
                    <c:v>připojení přes USB, dvoutlačítková s kolečkem</c:v>
                  </c:pt>
                  <c:pt idx="17">
                    <c:v>kompatibilní s dodanými notebooky
funkce napájení notebooku přes port USB-C 
porty : HDMI, Display Port, VGA, RJ-45, min. 3x USB
stejná záruka jako notebooky</c:v>
                  </c:pt>
                  <c:pt idx="18">
                    <c:v>notebook včetně příslušenství</c:v>
                  </c:pt>
                </c:lvl>
                <c:lvl>
                  <c:pt idx="0">
                    <c:v>přesný název modelu</c:v>
                  </c:pt>
                  <c:pt idx="1">
                    <c:v>výrobce</c:v>
                  </c:pt>
                  <c:pt idx="2">
                    <c:v>displej</c:v>
                  </c:pt>
                  <c:pt idx="3">
                    <c:v>procesor</c:v>
                  </c:pt>
                  <c:pt idx="4">
                    <c:v>operační paměť</c:v>
                  </c:pt>
                  <c:pt idx="5">
                    <c:v>grafická karta</c:v>
                  </c:pt>
                  <c:pt idx="6">
                    <c:v>úložiště</c:v>
                  </c:pt>
                  <c:pt idx="7">
                    <c:v>grafické výstupy</c:v>
                  </c:pt>
                  <c:pt idx="8">
                    <c:v>rozhraní</c:v>
                  </c:pt>
                  <c:pt idx="9">
                    <c:v>operační systém</c:v>
                  </c:pt>
                  <c:pt idx="10">
                    <c:v>klávesnice</c:v>
                  </c:pt>
                  <c:pt idx="11">
                    <c:v>bezpečnost</c:v>
                  </c:pt>
                  <c:pt idx="12">
                    <c:v>ostatní</c:v>
                  </c:pt>
                  <c:pt idx="13">
                    <c:v>záruka a servis</c:v>
                  </c:pt>
                  <c:pt idx="14">
                    <c:v>brašna na notebook</c:v>
                  </c:pt>
                  <c:pt idx="15">
                    <c:v>externí klávesnice</c:v>
                  </c:pt>
                  <c:pt idx="16">
                    <c:v>myš</c:v>
                  </c:pt>
                  <c:pt idx="17">
                    <c:v>dokovací stanice</c:v>
                  </c:pt>
                  <c:pt idx="18">
                    <c:v>Celkem</c:v>
                  </c:pt>
                </c:lvl>
              </c:multiLvlStrCache>
            </c:multiLvlStrRef>
          </c:cat>
          <c:val>
            <c:numRef>
              <c:f>List1!$H$8:$H$26</c:f>
              <c:numCache>
                <c:formatCode>General</c:formatCode>
                <c:ptCount val="19"/>
                <c:pt idx="2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A-4FBE-9C6D-A97CC619E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49600"/>
        <c:axId val="127851136"/>
      </c:barChart>
      <c:catAx>
        <c:axId val="12784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851136"/>
        <c:crosses val="autoZero"/>
        <c:auto val="1"/>
        <c:lblAlgn val="ctr"/>
        <c:lblOffset val="100"/>
        <c:noMultiLvlLbl val="0"/>
      </c:catAx>
      <c:valAx>
        <c:axId val="1278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84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1809" cy="597845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indowProtection="1" tabSelected="1" topLeftCell="A19" zoomScaleNormal="100" workbookViewId="0">
      <selection activeCell="J26" sqref="J26"/>
    </sheetView>
  </sheetViews>
  <sheetFormatPr defaultRowHeight="12.75" x14ac:dyDescent="0.25"/>
  <cols>
    <col min="1" max="1" width="19" style="4" customWidth="1"/>
    <col min="2" max="2" width="98.85546875" style="5" customWidth="1"/>
    <col min="3" max="3" width="10.28515625" style="5" customWidth="1"/>
    <col min="4" max="4" width="6.7109375" style="4" customWidth="1"/>
    <col min="5" max="5" width="11.28515625" style="4" customWidth="1"/>
    <col min="6" max="6" width="12.85546875" style="4" customWidth="1"/>
    <col min="7" max="8" width="13.7109375" style="4" customWidth="1"/>
    <col min="9" max="9" width="9.140625" style="4"/>
    <col min="10" max="10" width="12.42578125" style="4" customWidth="1"/>
    <col min="11" max="11" width="15.42578125" style="4" customWidth="1"/>
    <col min="12" max="16384" width="9.140625" style="4"/>
  </cols>
  <sheetData>
    <row r="1" spans="1:8" x14ac:dyDescent="0.25">
      <c r="A1" s="29" t="s">
        <v>47</v>
      </c>
    </row>
    <row r="2" spans="1:8" ht="5.0999999999999996" customHeight="1" x14ac:dyDescent="0.25">
      <c r="A2" s="29"/>
    </row>
    <row r="3" spans="1:8" ht="15.75" x14ac:dyDescent="0.25">
      <c r="A3" s="58" t="s">
        <v>9</v>
      </c>
      <c r="B3" s="59"/>
      <c r="C3" s="59"/>
      <c r="D3" s="59"/>
      <c r="E3" s="59"/>
      <c r="F3" s="59"/>
      <c r="G3" s="59"/>
      <c r="H3" s="60"/>
    </row>
    <row r="4" spans="1:8" ht="9.9499999999999993" customHeight="1" x14ac:dyDescent="0.25">
      <c r="A4" s="1"/>
      <c r="B4" s="2"/>
      <c r="C4" s="2"/>
      <c r="D4" s="3"/>
      <c r="E4" s="3"/>
      <c r="F4" s="3"/>
      <c r="G4" s="3"/>
      <c r="H4" s="3"/>
    </row>
    <row r="5" spans="1:8" ht="15" x14ac:dyDescent="0.25">
      <c r="A5" s="61" t="s">
        <v>53</v>
      </c>
      <c r="B5" s="62"/>
      <c r="C5" s="62"/>
      <c r="D5" s="62"/>
      <c r="E5" s="62"/>
      <c r="F5" s="62"/>
      <c r="G5" s="62"/>
      <c r="H5" s="62"/>
    </row>
    <row r="6" spans="1:8" ht="9.9499999999999993" customHeight="1" x14ac:dyDescent="0.25">
      <c r="A6" s="1"/>
      <c r="B6" s="2"/>
      <c r="C6" s="2"/>
      <c r="D6" s="3"/>
      <c r="E6" s="3"/>
      <c r="F6" s="3"/>
      <c r="G6" s="3"/>
      <c r="H6" s="3"/>
    </row>
    <row r="7" spans="1:8" ht="15" customHeight="1" x14ac:dyDescent="0.25">
      <c r="A7" s="47" t="s">
        <v>25</v>
      </c>
      <c r="B7" s="48"/>
      <c r="C7" s="73"/>
      <c r="D7" s="50" t="s">
        <v>7</v>
      </c>
      <c r="E7" s="55" t="s">
        <v>54</v>
      </c>
      <c r="F7" s="50" t="s">
        <v>52</v>
      </c>
      <c r="G7" s="50" t="s">
        <v>50</v>
      </c>
      <c r="H7" s="50" t="s">
        <v>51</v>
      </c>
    </row>
    <row r="8" spans="1:8" ht="15" customHeight="1" x14ac:dyDescent="0.25">
      <c r="A8" s="37" t="s">
        <v>41</v>
      </c>
      <c r="B8" s="28" t="s">
        <v>10</v>
      </c>
      <c r="C8" s="38" t="s">
        <v>11</v>
      </c>
      <c r="D8" s="51"/>
      <c r="E8" s="56"/>
      <c r="F8" s="53"/>
      <c r="G8" s="53"/>
      <c r="H8" s="53"/>
    </row>
    <row r="9" spans="1:8" ht="15" customHeight="1" x14ac:dyDescent="0.25">
      <c r="A9" s="37" t="s">
        <v>42</v>
      </c>
      <c r="B9" s="28"/>
      <c r="C9" s="39" t="s">
        <v>46</v>
      </c>
      <c r="D9" s="52"/>
      <c r="E9" s="57"/>
      <c r="F9" s="54"/>
      <c r="G9" s="54"/>
      <c r="H9" s="54"/>
    </row>
    <row r="10" spans="1:8" ht="15" customHeight="1" x14ac:dyDescent="0.25">
      <c r="A10" s="7" t="s">
        <v>28</v>
      </c>
      <c r="B10" s="14" t="s">
        <v>5</v>
      </c>
      <c r="C10" s="23"/>
      <c r="D10" s="70">
        <v>50</v>
      </c>
      <c r="E10" s="63">
        <v>22800</v>
      </c>
      <c r="F10" s="66">
        <v>0</v>
      </c>
      <c r="G10" s="68">
        <f>+F10*D10</f>
        <v>0</v>
      </c>
      <c r="H10" s="68">
        <f>+G10*1.21</f>
        <v>0</v>
      </c>
    </row>
    <row r="11" spans="1:8" ht="15" customHeight="1" x14ac:dyDescent="0.25">
      <c r="A11" s="8" t="s">
        <v>29</v>
      </c>
      <c r="B11" s="15" t="s">
        <v>6</v>
      </c>
      <c r="C11" s="24"/>
      <c r="D11" s="71"/>
      <c r="E11" s="64"/>
      <c r="F11" s="67"/>
      <c r="G11" s="69"/>
      <c r="H11" s="69"/>
    </row>
    <row r="12" spans="1:8" ht="15" customHeight="1" x14ac:dyDescent="0.25">
      <c r="A12" s="8" t="s">
        <v>30</v>
      </c>
      <c r="B12" s="15" t="s">
        <v>4</v>
      </c>
      <c r="C12" s="24"/>
      <c r="D12" s="71"/>
      <c r="E12" s="64"/>
      <c r="F12" s="67"/>
      <c r="G12" s="69"/>
      <c r="H12" s="69"/>
    </row>
    <row r="13" spans="1:8" ht="15" customHeight="1" x14ac:dyDescent="0.25">
      <c r="A13" s="8" t="s">
        <v>31</v>
      </c>
      <c r="B13" s="15" t="s">
        <v>0</v>
      </c>
      <c r="C13" s="24"/>
      <c r="D13" s="71"/>
      <c r="E13" s="64"/>
      <c r="F13" s="67"/>
      <c r="G13" s="69"/>
      <c r="H13" s="69"/>
    </row>
    <row r="14" spans="1:8" ht="15" customHeight="1" x14ac:dyDescent="0.25">
      <c r="A14" s="8" t="s">
        <v>32</v>
      </c>
      <c r="B14" s="7" t="s">
        <v>2</v>
      </c>
      <c r="C14" s="25"/>
      <c r="D14" s="71"/>
      <c r="E14" s="64"/>
      <c r="F14" s="67"/>
      <c r="G14" s="69"/>
      <c r="H14" s="69"/>
    </row>
    <row r="15" spans="1:8" ht="15" customHeight="1" x14ac:dyDescent="0.25">
      <c r="A15" s="8" t="s">
        <v>33</v>
      </c>
      <c r="B15" s="15" t="s">
        <v>1</v>
      </c>
      <c r="C15" s="24"/>
      <c r="D15" s="71"/>
      <c r="E15" s="64"/>
      <c r="F15" s="67"/>
      <c r="G15" s="69"/>
      <c r="H15" s="69"/>
    </row>
    <row r="16" spans="1:8" ht="15" customHeight="1" x14ac:dyDescent="0.25">
      <c r="A16" s="8" t="s">
        <v>34</v>
      </c>
      <c r="B16" s="15" t="s">
        <v>16</v>
      </c>
      <c r="C16" s="24"/>
      <c r="D16" s="71"/>
      <c r="E16" s="64"/>
      <c r="F16" s="67"/>
      <c r="G16" s="69"/>
      <c r="H16" s="69"/>
    </row>
    <row r="17" spans="1:8" ht="15" customHeight="1" x14ac:dyDescent="0.25">
      <c r="A17" s="8" t="s">
        <v>35</v>
      </c>
      <c r="B17" s="15" t="s">
        <v>18</v>
      </c>
      <c r="C17" s="24"/>
      <c r="D17" s="71"/>
      <c r="E17" s="64"/>
      <c r="F17" s="67"/>
      <c r="G17" s="69"/>
      <c r="H17" s="69"/>
    </row>
    <row r="18" spans="1:8" ht="15" customHeight="1" x14ac:dyDescent="0.25">
      <c r="A18" s="8" t="s">
        <v>36</v>
      </c>
      <c r="B18" s="15" t="s">
        <v>15</v>
      </c>
      <c r="C18" s="24"/>
      <c r="D18" s="71"/>
      <c r="E18" s="64"/>
      <c r="F18" s="67"/>
      <c r="G18" s="69"/>
      <c r="H18" s="69"/>
    </row>
    <row r="19" spans="1:8" s="5" customFormat="1" ht="15" customHeight="1" x14ac:dyDescent="0.25">
      <c r="A19" s="8" t="s">
        <v>37</v>
      </c>
      <c r="B19" s="15" t="s">
        <v>17</v>
      </c>
      <c r="C19" s="24"/>
      <c r="D19" s="71"/>
      <c r="E19" s="64"/>
      <c r="F19" s="67"/>
      <c r="G19" s="69"/>
      <c r="H19" s="69"/>
    </row>
    <row r="20" spans="1:8" s="5" customFormat="1" ht="15" customHeight="1" x14ac:dyDescent="0.25">
      <c r="A20" s="8" t="s">
        <v>38</v>
      </c>
      <c r="B20" s="15" t="s">
        <v>19</v>
      </c>
      <c r="C20" s="24"/>
      <c r="D20" s="71"/>
      <c r="E20" s="64"/>
      <c r="F20" s="67"/>
      <c r="G20" s="69"/>
      <c r="H20" s="69"/>
    </row>
    <row r="21" spans="1:8" ht="111" customHeight="1" x14ac:dyDescent="0.25">
      <c r="A21" s="8" t="s">
        <v>39</v>
      </c>
      <c r="B21" s="8" t="s">
        <v>8</v>
      </c>
      <c r="C21" s="25"/>
      <c r="D21" s="71"/>
      <c r="E21" s="64"/>
      <c r="F21" s="67"/>
      <c r="G21" s="69"/>
      <c r="H21" s="69"/>
    </row>
    <row r="22" spans="1:8" ht="15" customHeight="1" x14ac:dyDescent="0.25">
      <c r="A22" s="8" t="s">
        <v>43</v>
      </c>
      <c r="B22" s="8" t="s">
        <v>3</v>
      </c>
      <c r="C22" s="26"/>
      <c r="D22" s="72"/>
      <c r="E22" s="65"/>
      <c r="F22" s="65"/>
      <c r="G22" s="65"/>
      <c r="H22" s="65"/>
    </row>
    <row r="23" spans="1:8" ht="15" customHeight="1" x14ac:dyDescent="0.25">
      <c r="A23" s="8" t="s">
        <v>20</v>
      </c>
      <c r="B23" s="8" t="s">
        <v>21</v>
      </c>
      <c r="C23" s="26"/>
      <c r="D23" s="11">
        <v>50</v>
      </c>
      <c r="E23" s="41">
        <v>220</v>
      </c>
      <c r="F23" s="21">
        <v>0</v>
      </c>
      <c r="G23" s="13">
        <f t="shared" ref="G23:G25" si="0">+F23*D23</f>
        <v>0</v>
      </c>
      <c r="H23" s="13">
        <f t="shared" ref="H23:H25" si="1">+G23*1.21</f>
        <v>0</v>
      </c>
    </row>
    <row r="24" spans="1:8" ht="15" customHeight="1" x14ac:dyDescent="0.25">
      <c r="A24" s="8" t="s">
        <v>22</v>
      </c>
      <c r="B24" s="8" t="s">
        <v>23</v>
      </c>
      <c r="C24" s="26"/>
      <c r="D24" s="11">
        <v>50</v>
      </c>
      <c r="E24" s="41">
        <v>275</v>
      </c>
      <c r="F24" s="21">
        <v>0</v>
      </c>
      <c r="G24" s="13">
        <f t="shared" si="0"/>
        <v>0</v>
      </c>
      <c r="H24" s="13">
        <f t="shared" si="1"/>
        <v>0</v>
      </c>
    </row>
    <row r="25" spans="1:8" ht="57.75" customHeight="1" x14ac:dyDescent="0.25">
      <c r="A25" s="9" t="s">
        <v>24</v>
      </c>
      <c r="B25" s="9" t="s">
        <v>26</v>
      </c>
      <c r="C25" s="27"/>
      <c r="D25" s="12">
        <v>50</v>
      </c>
      <c r="E25" s="42">
        <v>3500</v>
      </c>
      <c r="F25" s="22">
        <v>0</v>
      </c>
      <c r="G25" s="13">
        <f t="shared" si="0"/>
        <v>0</v>
      </c>
      <c r="H25" s="13">
        <f t="shared" si="1"/>
        <v>0</v>
      </c>
    </row>
    <row r="26" spans="1:8" s="19" customFormat="1" ht="17.100000000000001" customHeight="1" x14ac:dyDescent="0.25">
      <c r="A26" s="31" t="s">
        <v>40</v>
      </c>
      <c r="B26" s="35" t="s">
        <v>49</v>
      </c>
      <c r="C26" s="18"/>
      <c r="D26" s="16"/>
      <c r="E26" s="16"/>
      <c r="F26" s="40">
        <f>+F25+F24+F23+F22+F10</f>
        <v>0</v>
      </c>
      <c r="G26" s="33">
        <f>+G25+G24+G23+G22+G10</f>
        <v>0</v>
      </c>
      <c r="H26" s="34">
        <f>+H25+H24+H23+H22+H10</f>
        <v>0</v>
      </c>
    </row>
    <row r="27" spans="1:8" x14ac:dyDescent="0.25">
      <c r="A27" s="3"/>
      <c r="B27" s="6"/>
      <c r="C27" s="6"/>
      <c r="D27" s="3"/>
      <c r="E27" s="3"/>
      <c r="F27" s="3"/>
      <c r="G27" s="3"/>
      <c r="H27" s="3"/>
    </row>
    <row r="28" spans="1:8" ht="15" customHeight="1" x14ac:dyDescent="0.25">
      <c r="A28" s="47" t="s">
        <v>44</v>
      </c>
      <c r="B28" s="48"/>
      <c r="C28" s="49"/>
      <c r="D28" s="50" t="s">
        <v>7</v>
      </c>
      <c r="E28" s="55" t="s">
        <v>54</v>
      </c>
      <c r="F28" s="50" t="s">
        <v>52</v>
      </c>
      <c r="G28" s="50" t="s">
        <v>50</v>
      </c>
      <c r="H28" s="50" t="s">
        <v>51</v>
      </c>
    </row>
    <row r="29" spans="1:8" ht="15" customHeight="1" x14ac:dyDescent="0.25">
      <c r="A29" s="37" t="s">
        <v>41</v>
      </c>
      <c r="B29" s="36" t="s">
        <v>10</v>
      </c>
      <c r="C29" s="38" t="s">
        <v>11</v>
      </c>
      <c r="D29" s="51"/>
      <c r="E29" s="56"/>
      <c r="F29" s="53"/>
      <c r="G29" s="53"/>
      <c r="H29" s="53"/>
    </row>
    <row r="30" spans="1:8" ht="15" customHeight="1" x14ac:dyDescent="0.25">
      <c r="A30" s="37" t="s">
        <v>42</v>
      </c>
      <c r="B30" s="36"/>
      <c r="C30" s="39" t="s">
        <v>46</v>
      </c>
      <c r="D30" s="52"/>
      <c r="E30" s="57"/>
      <c r="F30" s="54"/>
      <c r="G30" s="54"/>
      <c r="H30" s="54"/>
    </row>
    <row r="31" spans="1:8" ht="30" customHeight="1" x14ac:dyDescent="0.25">
      <c r="A31" s="8" t="s">
        <v>45</v>
      </c>
      <c r="B31" s="45" t="s">
        <v>27</v>
      </c>
      <c r="C31" s="26"/>
      <c r="D31" s="11">
        <v>7</v>
      </c>
      <c r="E31" s="41">
        <v>3800</v>
      </c>
      <c r="F31" s="21">
        <v>0</v>
      </c>
      <c r="G31" s="13">
        <f>+F31*D31</f>
        <v>0</v>
      </c>
      <c r="H31" s="13">
        <f>+G31*1.21</f>
        <v>0</v>
      </c>
    </row>
    <row r="32" spans="1:8" x14ac:dyDescent="0.25">
      <c r="A32" s="3"/>
      <c r="B32" s="6"/>
      <c r="C32" s="6"/>
      <c r="D32" s="3"/>
      <c r="E32" s="3"/>
      <c r="F32" s="3"/>
      <c r="G32" s="3"/>
      <c r="H32" s="3"/>
    </row>
    <row r="33" spans="1:8" s="19" customFormat="1" ht="17.100000000000001" customHeight="1" x14ac:dyDescent="0.25">
      <c r="A33" s="37" t="s">
        <v>40</v>
      </c>
      <c r="B33" s="46" t="s">
        <v>55</v>
      </c>
      <c r="C33" s="18"/>
      <c r="D33" s="16"/>
      <c r="E33" s="16"/>
      <c r="F33" s="17"/>
      <c r="G33" s="33">
        <f>+G26+G31</f>
        <v>0</v>
      </c>
      <c r="H33" s="34">
        <f>+H31+H26</f>
        <v>0</v>
      </c>
    </row>
    <row r="34" spans="1:8" x14ac:dyDescent="0.25">
      <c r="A34" s="3"/>
      <c r="B34" s="6"/>
      <c r="C34" s="6"/>
      <c r="D34" s="3"/>
      <c r="E34" s="3"/>
      <c r="F34" s="3"/>
      <c r="G34" s="3"/>
      <c r="H34" s="3"/>
    </row>
    <row r="35" spans="1:8" ht="15" customHeight="1" x14ac:dyDescent="0.2">
      <c r="A35" s="30" t="s">
        <v>39</v>
      </c>
      <c r="B35" s="32" t="s">
        <v>12</v>
      </c>
      <c r="F35" s="43"/>
      <c r="G35" s="44"/>
    </row>
    <row r="36" spans="1:8" ht="15" customHeight="1" x14ac:dyDescent="0.2">
      <c r="A36" s="30" t="s">
        <v>48</v>
      </c>
      <c r="B36" s="9"/>
      <c r="F36" s="43"/>
      <c r="G36" s="44"/>
    </row>
    <row r="37" spans="1:8" ht="15" customHeight="1" x14ac:dyDescent="0.2">
      <c r="A37" s="30" t="s">
        <v>13</v>
      </c>
      <c r="B37" s="9"/>
      <c r="F37" s="43"/>
      <c r="G37" s="44"/>
    </row>
    <row r="38" spans="1:8" ht="15" customHeight="1" x14ac:dyDescent="0.2">
      <c r="A38" s="31" t="s">
        <v>14</v>
      </c>
      <c r="B38" s="8"/>
      <c r="F38" s="43"/>
      <c r="G38" s="44"/>
    </row>
    <row r="39" spans="1:8" ht="15" customHeight="1" x14ac:dyDescent="0.2">
      <c r="A39" s="10"/>
      <c r="B39" s="20"/>
      <c r="F39" s="43"/>
      <c r="G39" s="44"/>
    </row>
    <row r="44" spans="1:8" ht="15" customHeight="1" x14ac:dyDescent="0.25">
      <c r="A44" s="10"/>
      <c r="B44" s="20"/>
    </row>
    <row r="45" spans="1:8" ht="15" customHeight="1" x14ac:dyDescent="0.25">
      <c r="A45" s="10"/>
      <c r="B45" s="20"/>
    </row>
  </sheetData>
  <sheetProtection selectLockedCells="1"/>
  <protectedRanges>
    <protectedRange sqref="C10:C25 C31" name="Oblast2" securityDescriptor="O:WDG:WDD:(A;;CC;;;WD)"/>
    <protectedRange sqref="B8:B9 B29:B30" name="Oblast1" securityDescriptor="O:WDG:WDD:(A;;CC;;;WD)"/>
  </protectedRanges>
  <mergeCells count="19">
    <mergeCell ref="A3:H3"/>
    <mergeCell ref="A5:H5"/>
    <mergeCell ref="E7:E9"/>
    <mergeCell ref="E10:E22"/>
    <mergeCell ref="F10:F22"/>
    <mergeCell ref="G10:G22"/>
    <mergeCell ref="H10:H22"/>
    <mergeCell ref="D10:D22"/>
    <mergeCell ref="A7:C7"/>
    <mergeCell ref="D7:D9"/>
    <mergeCell ref="F7:F9"/>
    <mergeCell ref="G7:G9"/>
    <mergeCell ref="H7:H9"/>
    <mergeCell ref="A28:C28"/>
    <mergeCell ref="D28:D30"/>
    <mergeCell ref="F28:F30"/>
    <mergeCell ref="G28:G30"/>
    <mergeCell ref="H28:H30"/>
    <mergeCell ref="E28:E30"/>
  </mergeCells>
  <pageMargins left="0.31496062992125984" right="0.31496062992125984" top="0.39370078740157483" bottom="0.3937007874015748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2018-10-16T07:18:51Z</dcterms:created>
  <dcterms:modified xsi:type="dcterms:W3CDTF">2021-01-19T13:09:48Z</dcterms:modified>
</cp:coreProperties>
</file>